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0" windowWidth="5775" windowHeight="6300" tabRatio="727" firstSheet="1" activeTab="13"/>
  </bookViews>
  <sheets>
    <sheet name="使い方" sheetId="1" r:id="rId1"/>
    <sheet name="設定" sheetId="2" r:id="rId2"/>
    <sheet name="１月" sheetId="3" r:id="rId3"/>
    <sheet name="２月" sheetId="4" r:id="rId4"/>
    <sheet name="３月" sheetId="5" r:id="rId5"/>
    <sheet name="４月" sheetId="6" r:id="rId6"/>
    <sheet name="５月" sheetId="7" r:id="rId7"/>
    <sheet name="６月" sheetId="8" r:id="rId8"/>
    <sheet name="７月" sheetId="9" r:id="rId9"/>
    <sheet name="８月" sheetId="10" r:id="rId10"/>
    <sheet name="９月" sheetId="11" r:id="rId11"/>
    <sheet name="１０月" sheetId="12" r:id="rId12"/>
    <sheet name="１１月" sheetId="13" r:id="rId13"/>
    <sheet name="１２月" sheetId="14" r:id="rId14"/>
  </sheets>
  <definedNames/>
  <calcPr fullCalcOnLoad="1"/>
</workbook>
</file>

<file path=xl/sharedStrings.xml><?xml version="1.0" encoding="utf-8"?>
<sst xmlns="http://schemas.openxmlformats.org/spreadsheetml/2006/main" count="813" uniqueCount="390">
  <si>
    <t>＜使い方＞</t>
  </si>
  <si>
    <t>年をシート［設定］のセル［M9］へ入力する</t>
  </si>
  <si>
    <t>例：</t>
  </si>
  <si>
    <t>月をセル[D3]へ入力する</t>
  </si>
  <si>
    <t>月</t>
  </si>
  <si>
    <t>日付が自動的に変更される</t>
  </si>
  <si>
    <t>①</t>
  </si>
  <si>
    <t>ｶﾚﾝﾀﾞｰを増やす場合にはｼｰﾄ[ｶﾚﾝﾀﾞｰ]をｺﾋﾟｰして下さい。</t>
  </si>
  <si>
    <t>ｼｰﾄ名を変更しても問題ありません。</t>
  </si>
  <si>
    <t>※ｼｰﾄをｺﾋﾟｰ・削除した場合、曜日・日付が表示されない場合があります。</t>
  </si>
  <si>
    <t>　その場合、もう一度月を入力し直して下さい。</t>
  </si>
  <si>
    <t>※ｼｰﾄのｺﾋﾟｰの方法　－　①ﾒﾆｭｰ［編集］-［ｼｰﾄの移動ｺﾋﾟｰ］を選択</t>
  </si>
  <si>
    <t>　   　    　　　　　　②「ｼｰﾄを移動せずｺﾋﾟｰする」ﾁｪｯｸBoxをﾁｪｯｸ</t>
  </si>
  <si>
    <t>　   　    　　　　　　③「ＯＫ」を選択</t>
  </si>
  <si>
    <t>②</t>
  </si>
  <si>
    <t>曜日の始まりの既定値は日曜日となっております。</t>
  </si>
  <si>
    <t>変更されたい場合には、シート［設定］のセル[M6]に月、火、水、木、金、土、日の</t>
  </si>
  <si>
    <t>いずれかの文字を入力の上、ボタン「初期値に戻す」又は「設定日入力」を押してください。</t>
  </si>
  <si>
    <t>③</t>
  </si>
  <si>
    <t>祝日については、1999年現在のものを入力しております。</t>
  </si>
  <si>
    <t>法改正にともない、変更ある場合もありますのでご注意ください。</t>
  </si>
  <si>
    <t>又、春分・秋分の日はその年により変わりますので、ご確認の上、祝日設定を変更下さい。</t>
  </si>
  <si>
    <t>＜ボタン＞</t>
  </si>
  <si>
    <t>初期に戻す　→　記入した予定を削除、予定入力部分の色の設定を黒</t>
  </si>
  <si>
    <t>　　 日付の色設定を平日は黒、土曜は青、日曜は赤に変更。</t>
  </si>
  <si>
    <t>設定日入力　→　ｼｰﾄ［設定］に入力した予定を入力する</t>
  </si>
  <si>
    <t>　　 祝日の場合には日付を赤に変更</t>
  </si>
  <si>
    <t>　　 （日付が"23/30"のようになっている場合には赤に変更されない）</t>
  </si>
  <si>
    <t>　　 祝日が日曜の場合には翌日に”振替休日”を入力</t>
  </si>
  <si>
    <t>　　　指定日は初期状態に戻してから入力されます。</t>
  </si>
  <si>
    <t>　　　それまで入力していた内容が削除されますので、ご注意下さい。</t>
  </si>
  <si>
    <t>＜注意＞</t>
  </si>
  <si>
    <t>次の動作をするとボタン「初期に戻す」「設定日入力」が正常に動作しなくなります。</t>
  </si>
  <si>
    <t>・行の挿入</t>
  </si>
  <si>
    <t>・列の挿入</t>
  </si>
  <si>
    <t>・曜日・日付部分の計算式変更</t>
  </si>
  <si>
    <t>毎月</t>
  </si>
  <si>
    <t>祝日設定</t>
  </si>
  <si>
    <t>日</t>
  </si>
  <si>
    <t>項目</t>
  </si>
  <si>
    <t>元旦</t>
  </si>
  <si>
    <t>成人の日</t>
  </si>
  <si>
    <t>建国記念日</t>
  </si>
  <si>
    <t>年</t>
  </si>
  <si>
    <t>春分の日</t>
  </si>
  <si>
    <t>みどりの日</t>
  </si>
  <si>
    <t>憲法記念日</t>
  </si>
  <si>
    <t>毎週</t>
  </si>
  <si>
    <t>こどもの日</t>
  </si>
  <si>
    <t>曜日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</si>
  <si>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</si>
  <si>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</si>
  <si>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</si>
  <si>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</si>
  <si>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</si>
  <si>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</si>
  <si>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</si>
  <si>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国民の休日</t>
  </si>
  <si>
    <t>≪注意≫</t>
  </si>
  <si>
    <t>又、春分・秋分の日はその年により変わりますので、ご確認の上、上記設定を変更下さい。</t>
  </si>
  <si>
    <t>火</t>
  </si>
  <si>
    <t>水</t>
  </si>
  <si>
    <t>木</t>
  </si>
  <si>
    <t>金</t>
  </si>
  <si>
    <t>土</t>
  </si>
  <si>
    <t>　</t>
  </si>
  <si>
    <t>(敬老の日)</t>
  </si>
  <si>
    <t>(秋分の日)</t>
  </si>
  <si>
    <t>ＯＦＦ</t>
  </si>
  <si>
    <t>ＯＦＦ</t>
  </si>
  <si>
    <t>(体育の日)</t>
  </si>
  <si>
    <t>(振替休日)</t>
  </si>
  <si>
    <t>(天皇誕生日)</t>
  </si>
  <si>
    <t>大会日設定</t>
  </si>
  <si>
    <t>(ｽﾌﾟﾘﾝﾀｰ)</t>
  </si>
  <si>
    <t>曜日設定</t>
  </si>
  <si>
    <t>日</t>
  </si>
  <si>
    <t>am7:30-10:30</t>
  </si>
  <si>
    <t>pm6:00- 8:30</t>
  </si>
  <si>
    <t>練習時間</t>
  </si>
  <si>
    <t>練習距離</t>
  </si>
  <si>
    <t>イベント</t>
  </si>
  <si>
    <t>１段目</t>
  </si>
  <si>
    <t>２段目</t>
  </si>
  <si>
    <t>３段目</t>
  </si>
  <si>
    <t>４段目</t>
  </si>
  <si>
    <t>週間TOTAL</t>
  </si>
  <si>
    <t>月間TOTAL</t>
  </si>
  <si>
    <t>ＴＥＡＭ－Ｋ！</t>
  </si>
  <si>
    <t>ＴＥＡＭ－Ｋ！</t>
  </si>
  <si>
    <t>(24/ABC級)</t>
  </si>
  <si>
    <t>(Jr.ｽｲﾏｰｽﾞﾐｰﾄ)</t>
  </si>
  <si>
    <t>pm6:30- 8:30</t>
  </si>
  <si>
    <r>
      <t>N</t>
    </r>
    <r>
      <rPr>
        <sz val="11"/>
        <rFont val="ＭＳ ゴシック"/>
        <family val="3"/>
      </rPr>
      <t>AME</t>
    </r>
  </si>
  <si>
    <t>スケジュール表</t>
  </si>
  <si>
    <t>の見方→</t>
  </si>
  <si>
    <t>練習内容</t>
  </si>
  <si>
    <t>/8-/10 全国ＳＣ</t>
  </si>
  <si>
    <t>対抗・富山/塚本</t>
  </si>
  <si>
    <t>TOTAL</t>
  </si>
  <si>
    <t>ＯＦＦ/自主AM9</t>
  </si>
  <si>
    <t>MEETING</t>
  </si>
  <si>
    <t>個人目標　：</t>
  </si>
  <si>
    <t>選手として</t>
  </si>
  <si>
    <t>今後の予定</t>
  </si>
  <si>
    <t>クロール</t>
  </si>
  <si>
    <t>欠場者　練習</t>
  </si>
  <si>
    <t>背泳ぎ</t>
  </si>
  <si>
    <t>平泳ぎ</t>
  </si>
  <si>
    <t>ﾄﾚｰﾆﾝｸﾞ/年令</t>
  </si>
  <si>
    <t>ﾄﾚｰﾆﾝｸﾞ/ｼｰｽﾞﾝ</t>
  </si>
  <si>
    <t>大切なこと</t>
  </si>
  <si>
    <t>バタフライ</t>
  </si>
  <si>
    <t>ﾄﾚｰﾆﾝｸﾞ/特性</t>
  </si>
  <si>
    <t>am9:00- 12:00</t>
  </si>
  <si>
    <t>FR/KICK</t>
  </si>
  <si>
    <t>FR/STROKE</t>
  </si>
  <si>
    <t>FR/SWIM</t>
  </si>
  <si>
    <t>RUN/BK.KICK</t>
  </si>
  <si>
    <t>BK/STK</t>
  </si>
  <si>
    <t>BK/SWIM</t>
  </si>
  <si>
    <t>RUN/BR.KICK</t>
  </si>
  <si>
    <t>BR/KICK</t>
  </si>
  <si>
    <t>BR/STK</t>
  </si>
  <si>
    <t>BR/SWIM</t>
  </si>
  <si>
    <t>RUN/FLY.KICK</t>
  </si>
  <si>
    <t>FLY/KICK</t>
  </si>
  <si>
    <t>FLY/STK</t>
  </si>
  <si>
    <t>FLY/SWIM</t>
  </si>
  <si>
    <t>お知らせ</t>
  </si>
  <si>
    <t>　１０月より、来季にむけて新しい体制で練習を行います。当分の間、Ｋ－１からＫ－３まで基本的に</t>
  </si>
  <si>
    <t>練習について</t>
  </si>
  <si>
    <r>
      <t xml:space="preserve"> </t>
    </r>
    <r>
      <rPr>
        <sz val="11"/>
        <rFont val="ＭＳ ゴシック"/>
        <family val="3"/>
      </rPr>
      <t xml:space="preserve"> 無断欠席、理由のない遅刻は認めません。</t>
    </r>
  </si>
  <si>
    <t>今月の目標：目標設定（意識づけ）→基礎体力育成（陸トレ）→技術習得（フォーム練習）</t>
  </si>
  <si>
    <t>　ミーティング、陸トレ、ラン等、随時おこなうので、毎日準備しておいてください。</t>
  </si>
  <si>
    <t>　お願い致します。</t>
  </si>
  <si>
    <t>　担当は、嶋谷、水原、藤井です。ご父兄からの連絡はいままでどうり、Ｋ１．２．３の各担当へ</t>
  </si>
  <si>
    <r>
      <t>合同で練習を行い、チームのレベルアップと各選手の能力の把握を行います。計画は、年間-月間</t>
    </r>
    <r>
      <rPr>
        <sz val="11"/>
        <rFont val="ＭＳ ゴシック"/>
        <family val="3"/>
      </rPr>
      <t>-週間</t>
    </r>
  </si>
  <si>
    <t>でたて、日々ポイントをおいて指導します。今後ともご父兄の皆様のご協力、よろしくお願致します。</t>
  </si>
  <si>
    <r>
      <t>　*小学３年生以下→週５回実施、ＯＦＦは水土曜日です。（月、木、金は</t>
    </r>
    <r>
      <rPr>
        <sz val="11"/>
        <rFont val="ＭＳ ゴシック"/>
        <family val="3"/>
      </rPr>
      <t>PM7:30まで/他は同じ）</t>
    </r>
  </si>
  <si>
    <r>
      <t>　</t>
    </r>
    <r>
      <rPr>
        <sz val="11"/>
        <rFont val="ＭＳ ゴシック"/>
        <family val="3"/>
      </rPr>
      <t>*小学４年生以上→</t>
    </r>
    <r>
      <rPr>
        <sz val="11"/>
        <rFont val="ＭＳ ゴシック"/>
        <family val="3"/>
      </rPr>
      <t>週６回実施、ＯＦＦは土曜日です。</t>
    </r>
  </si>
  <si>
    <r>
      <t>　　（第２、第４土曜は、自主練習日・AM9-11:00</t>
    </r>
    <r>
      <rPr>
        <sz val="11"/>
        <rFont val="ＭＳ ゴシック"/>
        <family val="3"/>
      </rPr>
      <t>/日～金で出席できない者と希望者</t>
    </r>
    <r>
      <rPr>
        <sz val="11"/>
        <rFont val="ＭＳ ゴシック"/>
        <family val="3"/>
      </rPr>
      <t>）</t>
    </r>
  </si>
  <si>
    <t>NAME</t>
  </si>
  <si>
    <t>ＯＦＦ/am9:00-</t>
  </si>
  <si>
    <t>pm3:00- 5:30</t>
  </si>
  <si>
    <t>am9:00-12:00</t>
  </si>
  <si>
    <t>pm2:00- 4:00</t>
  </si>
  <si>
    <t>pm6:00- 8:30</t>
  </si>
  <si>
    <t xml:space="preserve">(中西播ＪＲ) </t>
  </si>
  <si>
    <t>EN2</t>
  </si>
  <si>
    <t>1WEEK/IM</t>
  </si>
  <si>
    <t>2WEEK/FR</t>
  </si>
  <si>
    <t>3WEEK/IM</t>
  </si>
  <si>
    <t>4WEEK/FR</t>
  </si>
  <si>
    <t>(勤労感謝の日)</t>
  </si>
  <si>
    <t>TEC</t>
  </si>
  <si>
    <t>SPD</t>
  </si>
  <si>
    <t>EN3</t>
  </si>
  <si>
    <t>DRY&amp;EN1/EN2</t>
  </si>
  <si>
    <t>今月の目標：</t>
  </si>
  <si>
    <t>基礎体力（ﾍﾞｰｽﾄﾚｰﾆﾝｸﾞ）と技術習得（ｽﾄﾛｰｸ、ｽﾀｰﾄ、ﾀｰﾝ）</t>
  </si>
  <si>
    <t>今月の大会：</t>
  </si>
  <si>
    <r>
      <t>1</t>
    </r>
    <r>
      <rPr>
        <sz val="11"/>
        <rFont val="ＭＳ ゴシック"/>
        <family val="3"/>
      </rPr>
      <t>1/21  Jr SM</t>
    </r>
  </si>
  <si>
    <r>
      <t>1</t>
    </r>
    <r>
      <rPr>
        <sz val="11"/>
        <rFont val="ＭＳ ゴシック"/>
        <family val="3"/>
      </rPr>
      <t>1/ 7　中西播　出場種目　　　　/目標　</t>
    </r>
  </si>
  <si>
    <t>出場種目　　　　/目標</t>
  </si>
  <si>
    <r>
      <t xml:space="preserve"> </t>
    </r>
    <r>
      <rPr>
        <sz val="11"/>
        <rFont val="ＭＳ ゴシック"/>
        <family val="3"/>
      </rPr>
      <t xml:space="preserve"> </t>
    </r>
    <r>
      <rPr>
        <sz val="11"/>
        <rFont val="ＭＳ ゴシック"/>
        <family val="3"/>
      </rPr>
      <t>出場種目　　　　/目標</t>
    </r>
  </si>
  <si>
    <t>練習予定</t>
  </si>
  <si>
    <r>
      <t>中学生以上：週７回（日曜日は２部練習/土</t>
    </r>
    <r>
      <rPr>
        <sz val="11"/>
        <rFont val="ＭＳ ゴシック"/>
        <family val="3"/>
      </rPr>
      <t>OFF</t>
    </r>
    <r>
      <rPr>
        <sz val="11"/>
        <rFont val="ＭＳ ゴシック"/>
        <family val="3"/>
      </rPr>
      <t>）</t>
    </r>
  </si>
  <si>
    <r>
      <t xml:space="preserve"> </t>
    </r>
    <r>
      <rPr>
        <sz val="11"/>
        <rFont val="ＭＳ ゴシック"/>
        <family val="3"/>
      </rPr>
      <t xml:space="preserve"> *練習回数の足らない選手は第２、第４土曜日am9:00-11:00</t>
    </r>
  </si>
  <si>
    <r>
      <t>小学３以下：週５回（日曜日は</t>
    </r>
    <r>
      <rPr>
        <sz val="11"/>
        <rFont val="ＭＳ ゴシック"/>
        <family val="3"/>
      </rPr>
      <t>am</t>
    </r>
    <r>
      <rPr>
        <sz val="11"/>
        <rFont val="ＭＳ ゴシック"/>
        <family val="3"/>
      </rPr>
      <t>１部/月、木、金</t>
    </r>
    <r>
      <rPr>
        <sz val="11"/>
        <rFont val="ＭＳ ゴシック"/>
        <family val="3"/>
      </rPr>
      <t>7:30/水土OFF</t>
    </r>
    <r>
      <rPr>
        <sz val="11"/>
        <rFont val="ＭＳ ゴシック"/>
        <family val="3"/>
      </rPr>
      <t>）</t>
    </r>
  </si>
  <si>
    <r>
      <t>E</t>
    </r>
    <r>
      <rPr>
        <sz val="11"/>
        <rFont val="ＭＳ ゴシック"/>
        <family val="3"/>
      </rPr>
      <t>N2-持久力2</t>
    </r>
  </si>
  <si>
    <r>
      <t>E</t>
    </r>
    <r>
      <rPr>
        <sz val="11"/>
        <rFont val="ＭＳ ゴシック"/>
        <family val="3"/>
      </rPr>
      <t>N3-持久力3</t>
    </r>
  </si>
  <si>
    <r>
      <t>E</t>
    </r>
    <r>
      <rPr>
        <sz val="11"/>
        <rFont val="ＭＳ ゴシック"/>
        <family val="3"/>
      </rPr>
      <t xml:space="preserve">N1-持久力1 </t>
    </r>
  </si>
  <si>
    <r>
      <t>S</t>
    </r>
    <r>
      <rPr>
        <sz val="11"/>
        <rFont val="ＭＳ ゴシック"/>
        <family val="3"/>
      </rPr>
      <t>P1-ｽﾋﾟｰﾄﾞ1</t>
    </r>
  </si>
  <si>
    <r>
      <t>S</t>
    </r>
    <r>
      <rPr>
        <sz val="11"/>
        <rFont val="ＭＳ ゴシック"/>
        <family val="3"/>
      </rPr>
      <t>P2-ｽﾋﾟｰﾄﾞ2</t>
    </r>
  </si>
  <si>
    <r>
      <t>S</t>
    </r>
    <r>
      <rPr>
        <sz val="11"/>
        <rFont val="ＭＳ ゴシック"/>
        <family val="3"/>
      </rPr>
      <t>P3-ｽﾋﾟｰﾄﾞ3</t>
    </r>
  </si>
  <si>
    <r>
      <t>R</t>
    </r>
    <r>
      <rPr>
        <sz val="11"/>
        <rFont val="ＭＳ ゴシック"/>
        <family val="3"/>
      </rPr>
      <t>EC-ﾘｶﾊﾞﾘｰ</t>
    </r>
  </si>
  <si>
    <t>HR(ﾊｰﾄﾚｰﾄ）</t>
  </si>
  <si>
    <r>
      <t>～1</t>
    </r>
    <r>
      <rPr>
        <sz val="11"/>
        <rFont val="ＭＳ ゴシック"/>
        <family val="3"/>
      </rPr>
      <t>20</t>
    </r>
  </si>
  <si>
    <r>
      <t>1</t>
    </r>
    <r>
      <rPr>
        <sz val="11"/>
        <rFont val="ＭＳ ゴシック"/>
        <family val="3"/>
      </rPr>
      <t>40-170</t>
    </r>
  </si>
  <si>
    <r>
      <t>1</t>
    </r>
    <r>
      <rPr>
        <sz val="11"/>
        <rFont val="ＭＳ ゴシック"/>
        <family val="3"/>
      </rPr>
      <t>20-150</t>
    </r>
  </si>
  <si>
    <r>
      <t>M</t>
    </r>
    <r>
      <rPr>
        <sz val="11"/>
        <rFont val="ＭＳ ゴシック"/>
        <family val="3"/>
      </rPr>
      <t>AX</t>
    </r>
  </si>
  <si>
    <t>MAX</t>
  </si>
  <si>
    <r>
      <t>1</t>
    </r>
    <r>
      <rPr>
        <sz val="11"/>
        <rFont val="ＭＳ ゴシック"/>
        <family val="3"/>
      </rPr>
      <t>40-180</t>
    </r>
  </si>
  <si>
    <r>
      <t>1</t>
    </r>
    <r>
      <rPr>
        <sz val="11"/>
        <rFont val="ＭＳ ゴシック"/>
        <family val="3"/>
      </rPr>
      <t>80-MAX</t>
    </r>
  </si>
  <si>
    <t>ﾄﾚｰﾆﾝｸﾞ</t>
  </si>
  <si>
    <t>ﾍﾞｰｽ</t>
  </si>
  <si>
    <t>ｽﾚｯｼｭﾎｰﾙﾄﾞ</t>
  </si>
  <si>
    <t>ｵｰﾊﾞｰﾛｰﾄﾞ</t>
  </si>
  <si>
    <t>ﾗｸﾃｰﾄﾄｰﾚﾗﾝｽ</t>
  </si>
  <si>
    <t>ﾗｸﾃｰﾄﾋﾟｰｸ</t>
  </si>
  <si>
    <t>ﾊﾟﾜｰ</t>
  </si>
  <si>
    <t>ﾘｶﾊﾞﾘｰ</t>
  </si>
  <si>
    <r>
      <t>記号説明(</t>
    </r>
    <r>
      <rPr>
        <sz val="11"/>
        <rFont val="ＭＳ ゴシック"/>
        <family val="3"/>
      </rPr>
      <t>下記 は第１週予定）</t>
    </r>
  </si>
  <si>
    <r>
      <t>ｽﾋﾟｰﾄﾞA</t>
    </r>
    <r>
      <rPr>
        <sz val="11"/>
        <rFont val="ＭＳ ゴシック"/>
        <family val="3"/>
      </rPr>
      <t>T100M</t>
    </r>
  </si>
  <si>
    <r>
      <t>ﾌﾟﾗｽ8</t>
    </r>
    <r>
      <rPr>
        <sz val="11"/>
        <rFont val="ＭＳ ゴシック"/>
        <family val="3"/>
      </rPr>
      <t>-10秒</t>
    </r>
  </si>
  <si>
    <r>
      <t>ﾌﾟﾗｽ3</t>
    </r>
    <r>
      <rPr>
        <sz val="11"/>
        <rFont val="ＭＳ ゴシック"/>
        <family val="3"/>
      </rPr>
      <t>-5秒</t>
    </r>
  </si>
  <si>
    <r>
      <t>0秒＝</t>
    </r>
    <r>
      <rPr>
        <sz val="11"/>
        <rFont val="ＭＳ ゴシック"/>
        <family val="3"/>
      </rPr>
      <t>AT</t>
    </r>
  </si>
  <si>
    <t>ﾏｲﾅｽ2秒</t>
  </si>
  <si>
    <r>
      <t>1</t>
    </r>
    <r>
      <rPr>
        <sz val="11"/>
        <rFont val="ＭＳ ゴシック"/>
        <family val="3"/>
      </rPr>
      <t>0～30</t>
    </r>
  </si>
  <si>
    <t>30～60</t>
  </si>
  <si>
    <r>
      <t>1</t>
    </r>
    <r>
      <rPr>
        <sz val="11"/>
        <rFont val="ＭＳ ゴシック"/>
        <family val="3"/>
      </rPr>
      <t>0～30秒</t>
    </r>
  </si>
  <si>
    <r>
      <t>1</t>
    </r>
    <r>
      <rPr>
        <sz val="11"/>
        <rFont val="ＭＳ ゴシック"/>
        <family val="3"/>
      </rPr>
      <t>-3分</t>
    </r>
  </si>
  <si>
    <r>
      <t>8-10分</t>
    </r>
  </si>
  <si>
    <r>
      <t>3</t>
    </r>
    <r>
      <rPr>
        <sz val="11"/>
        <rFont val="ＭＳ ゴシック"/>
        <family val="3"/>
      </rPr>
      <t>0秒</t>
    </r>
  </si>
  <si>
    <t>ｴﾈﾙｷﾞｰ</t>
  </si>
  <si>
    <t>ｼｽﾃﾑ</t>
  </si>
  <si>
    <t>ﾚｽﾄ</t>
  </si>
  <si>
    <t>脂肪</t>
  </si>
  <si>
    <t>脂肪＋ｸﾞﾘｺｰｹﾞﾝ</t>
  </si>
  <si>
    <t>ｸﾞﾘｺｰｹﾞﾝ</t>
  </si>
  <si>
    <r>
      <t>A</t>
    </r>
    <r>
      <rPr>
        <sz val="11"/>
        <rFont val="ＭＳ ゴシック"/>
        <family val="3"/>
      </rPr>
      <t>TP-CP</t>
    </r>
  </si>
  <si>
    <t>pm6:30- 8:30</t>
  </si>
  <si>
    <r>
      <t>小学４～６：週６回（日曜日は</t>
    </r>
    <r>
      <rPr>
        <sz val="11"/>
        <rFont val="ＭＳ ゴシック"/>
        <family val="3"/>
      </rPr>
      <t>am</t>
    </r>
    <r>
      <rPr>
        <sz val="11"/>
        <rFont val="ＭＳ ゴシック"/>
        <family val="3"/>
      </rPr>
      <t>１部</t>
    </r>
    <r>
      <rPr>
        <sz val="11"/>
        <rFont val="ＭＳ ゴシック"/>
        <family val="3"/>
      </rPr>
      <t>pm希望者可</t>
    </r>
    <r>
      <rPr>
        <sz val="11"/>
        <rFont val="ＭＳ ゴシック"/>
        <family val="3"/>
      </rPr>
      <t>/金曜</t>
    </r>
    <r>
      <rPr>
        <sz val="11"/>
        <rFont val="ＭＳ ゴシック"/>
        <family val="3"/>
      </rPr>
      <t>7:30/土OFF）</t>
    </r>
  </si>
  <si>
    <t>(文化の日) DRY</t>
  </si>
  <si>
    <t>DRY</t>
  </si>
  <si>
    <r>
      <t xml:space="preserve"> </t>
    </r>
    <r>
      <rPr>
        <sz val="11"/>
        <rFont val="ＭＳ ゴシック"/>
        <family val="3"/>
      </rPr>
      <t xml:space="preserve"> *11/3は,11/23は小４以上２部練習です（小３以下amのみ/pm希望者可）。</t>
    </r>
  </si>
  <si>
    <t>99 ＴＥＡＭ－Ｋ！</t>
  </si>
  <si>
    <t>月</t>
  </si>
  <si>
    <t>火</t>
  </si>
  <si>
    <t>水</t>
  </si>
  <si>
    <t>木</t>
  </si>
  <si>
    <t>金</t>
  </si>
  <si>
    <t>土</t>
  </si>
  <si>
    <t>(A.AA級)</t>
  </si>
  <si>
    <r>
      <t>1</t>
    </r>
    <r>
      <rPr>
        <sz val="11"/>
        <rFont val="ＭＳ ゴシック"/>
        <family val="3"/>
      </rPr>
      <t>2/ 12　AAA級　出場種目　　　　/目標　</t>
    </r>
  </si>
  <si>
    <t>日</t>
  </si>
  <si>
    <t>pm5:45- 8:30</t>
  </si>
  <si>
    <t>pm3:00- 5:30</t>
  </si>
  <si>
    <r>
      <t xml:space="preserve"> </t>
    </r>
    <r>
      <rPr>
        <sz val="11"/>
        <rFont val="ＭＳ ゴシック"/>
        <family val="3"/>
      </rPr>
      <t>*変更→月、木、火、金は5:45より体操。ディスタンス組は月、木のみPM6:00-スイム。</t>
    </r>
  </si>
  <si>
    <r>
      <t>中学生以上：週７回（日曜日は２部練習/土</t>
    </r>
    <r>
      <rPr>
        <sz val="11"/>
        <rFont val="ＭＳ ゴシック"/>
        <family val="3"/>
      </rPr>
      <t>OFF</t>
    </r>
    <r>
      <rPr>
        <sz val="11"/>
        <rFont val="ＭＳ ゴシック"/>
        <family val="3"/>
      </rPr>
      <t>）</t>
    </r>
  </si>
  <si>
    <t>みーんな</t>
  </si>
  <si>
    <t>です。</t>
  </si>
  <si>
    <t>1部のみ</t>
  </si>
  <si>
    <r>
      <t>*中学生以上は</t>
    </r>
    <r>
      <rPr>
        <sz val="11"/>
        <rFont val="ＭＳ ゴシック"/>
        <family val="3"/>
      </rPr>
      <t>TUBEをつかって陸トレを行います。持っていない人は購入してください。（ｺｰﾁまで）</t>
    </r>
  </si>
  <si>
    <t>X'MAS???</t>
  </si>
  <si>
    <t>県合宿</t>
  </si>
  <si>
    <t>pm1:00-3:00</t>
  </si>
  <si>
    <t>pm5:00- 7:00</t>
  </si>
  <si>
    <t>am7:30-9:30</t>
  </si>
  <si>
    <t>Pmみんなでそうじ</t>
  </si>
  <si>
    <r>
      <t>D</t>
    </r>
    <r>
      <rPr>
        <sz val="11"/>
        <rFont val="ＭＳ ゴシック"/>
        <family val="3"/>
      </rPr>
      <t>IS</t>
    </r>
  </si>
  <si>
    <r>
      <t>M</t>
    </r>
    <r>
      <rPr>
        <sz val="11"/>
        <rFont val="ＭＳ ゴシック"/>
        <family val="3"/>
      </rPr>
      <t>ID</t>
    </r>
  </si>
  <si>
    <r>
      <t>J</t>
    </r>
    <r>
      <rPr>
        <sz val="11"/>
        <rFont val="ＭＳ ゴシック"/>
        <family val="3"/>
      </rPr>
      <t>R</t>
    </r>
  </si>
  <si>
    <t>1/1,2</t>
  </si>
  <si>
    <t>1/3～1/5新春合宿,K-1,2,3参加</t>
  </si>
  <si>
    <t>EN2</t>
  </si>
  <si>
    <t>pm6:30- 8:30 SP1</t>
  </si>
  <si>
    <t>pm5:45- 8:30 EN2</t>
  </si>
  <si>
    <t>pm5:45- 8:30 EN3</t>
  </si>
  <si>
    <t>EN2/SP3</t>
  </si>
  <si>
    <t>FR</t>
  </si>
  <si>
    <t>IM</t>
  </si>
  <si>
    <t>DAILY STK</t>
  </si>
  <si>
    <t>DAILY SPD   EN3</t>
  </si>
  <si>
    <t>基礎体力強化、4種目のストローク矯正。</t>
  </si>
  <si>
    <t>(23/冬季公式)</t>
  </si>
  <si>
    <t>1/16新年FES  出場種目　　　　/目標　</t>
  </si>
  <si>
    <t>1/23冬季公式  出場種目　　　　/目標　</t>
  </si>
  <si>
    <t>量的練習　　</t>
  </si>
  <si>
    <t>　２０００年のＴＥＡＭ－Ｋ！（加西校選手コース）のテーマは、ＲＯＵＧＨ＆ＴＯＵＧＨ！です。</t>
  </si>
  <si>
    <t>今年も競泳を通じて、いろんなことをお互いに学んでいきましょう！</t>
  </si>
  <si>
    <r>
      <t>最大酸素摂取量向上（MAX</t>
    </r>
    <r>
      <rPr>
        <sz val="11"/>
        <rFont val="ＭＳ ゴシック"/>
        <family val="3"/>
      </rPr>
      <t>V</t>
    </r>
    <r>
      <rPr>
        <sz val="11"/>
        <rFont val="ＭＳ ゴシック"/>
        <family val="3"/>
      </rPr>
      <t>O2)→　バテない強い体をつくる。</t>
    </r>
  </si>
  <si>
    <t>pm6:30- 8:45</t>
  </si>
  <si>
    <t>EN1.2</t>
  </si>
  <si>
    <t>あけましておめでとうございます。本年もよろしくお願いいたします。</t>
  </si>
  <si>
    <t>ＲＯＵＧＨ（ラフ）＆ＴＯＵＧＨ（タフ）→頑丈でたくましい、という意味です。</t>
  </si>
  <si>
    <t>SP</t>
  </si>
  <si>
    <r>
      <t>＊練習時間延長→水曜日8</t>
    </r>
    <r>
      <rPr>
        <sz val="11"/>
        <rFont val="ＭＳ ゴシック"/>
        <family val="3"/>
      </rPr>
      <t>:45まで。他は先月と同じです。</t>
    </r>
  </si>
  <si>
    <t>通常練習開始</t>
  </si>
  <si>
    <t>1/30姫路室内  出場種目　　　　/目標　</t>
  </si>
  <si>
    <t>志保/中学大会</t>
  </si>
  <si>
    <t>3-5合宿</t>
  </si>
  <si>
    <t xml:space="preserve">1 6 - 1 9  A 級 コ ー チ 講 習 会 </t>
  </si>
  <si>
    <t>光香も</t>
  </si>
  <si>
    <t>Pace for JPN!</t>
  </si>
  <si>
    <t>Pace for JOC!</t>
  </si>
  <si>
    <t>pm3:00- 4:45</t>
  </si>
  <si>
    <t>20X100 1'30"</t>
  </si>
  <si>
    <t>NY.FES</t>
  </si>
  <si>
    <t>REC/SP</t>
  </si>
  <si>
    <t>REC/SP1</t>
  </si>
  <si>
    <t>SP1</t>
  </si>
  <si>
    <t>REC</t>
  </si>
  <si>
    <t>日</t>
  </si>
  <si>
    <t>(建国記念日)</t>
  </si>
  <si>
    <t>(県JOC)</t>
  </si>
  <si>
    <t>(県室内)</t>
  </si>
  <si>
    <t>2/5.6 県JOC  出場種目　　　　/目標　</t>
  </si>
  <si>
    <t>2/20ﾁｬﾚﾝｼﾞﾐｰﾄ出場種目　　　　/目標　</t>
  </si>
  <si>
    <t>2/27 県室内  出場種目　　　　/目標　</t>
  </si>
  <si>
    <t>/31</t>
  </si>
  <si>
    <t>集合</t>
  </si>
  <si>
    <r>
      <t>a</t>
    </r>
    <r>
      <rPr>
        <sz val="11"/>
        <rFont val="ＭＳ ゴシック"/>
        <family val="3"/>
      </rPr>
      <t>m7:30-11:00</t>
    </r>
  </si>
  <si>
    <r>
      <t>p</t>
    </r>
    <r>
      <rPr>
        <sz val="11"/>
        <rFont val="ＭＳ ゴシック"/>
        <family val="3"/>
      </rPr>
      <t>m5:45- 8:45</t>
    </r>
  </si>
  <si>
    <t>pm5:45- 8:45</t>
  </si>
  <si>
    <t>(ABC級/向上)</t>
  </si>
  <si>
    <t>1部(ﾁｬﾚﾝｼﾞﾐｰﾄ)</t>
  </si>
  <si>
    <t>am7:30-かるも</t>
  </si>
  <si>
    <t>am7:30-11:00SP1</t>
  </si>
  <si>
    <t>pm3:00- 5:30EN3</t>
  </si>
  <si>
    <t>pm5:45- 8:45EN2</t>
  </si>
  <si>
    <t>pm5:45- 8:45SP3</t>
  </si>
  <si>
    <t>2部練習</t>
  </si>
  <si>
    <t>pm5:45- 7:30SP3</t>
  </si>
  <si>
    <t>pm5:45- 8:00REC</t>
  </si>
  <si>
    <t>pm6:30- 8:45SP1</t>
  </si>
  <si>
    <t>pm3:00- 5:30SP2</t>
  </si>
  <si>
    <t>am7:30-11:00EN3</t>
  </si>
  <si>
    <t>pm5:45- 8:45EN1</t>
  </si>
  <si>
    <t>MEETING</t>
  </si>
  <si>
    <t>pm6:30- 8:45REC</t>
  </si>
  <si>
    <t>pm5:45- 8:45SP1</t>
  </si>
  <si>
    <t xml:space="preserve">/30      </t>
  </si>
  <si>
    <t>pm6:30- 8:45EN3</t>
  </si>
  <si>
    <t>AM7:30-P3:00EN3</t>
  </si>
  <si>
    <t>am7:30-11:00SP3</t>
  </si>
  <si>
    <t>PM1:00-かるも</t>
  </si>
  <si>
    <t>AM7:30-かるも</t>
  </si>
  <si>
    <t>pm5:45- 8:45EN3</t>
  </si>
  <si>
    <t>pm6:30- 8:45SP2</t>
  </si>
  <si>
    <t>pm5:45- 8:45SP1</t>
  </si>
  <si>
    <t>pm5:45- 8:45EN1</t>
  </si>
  <si>
    <t xml:space="preserve"> 　速く泳ぐために、ハードトレーニングが必要になります。そのトレーニングには、頑丈な体が</t>
  </si>
  <si>
    <t>必要です。日々、自主的に陸上での補強、ストレッチを欠かさないようにしましょう。</t>
  </si>
  <si>
    <r>
      <t>　今月は、J</t>
    </r>
    <r>
      <rPr>
        <sz val="11"/>
        <rFont val="ＭＳ ゴシック"/>
        <family val="3"/>
      </rPr>
      <t>APAN,JOCの最終予選の月です。まず自分の目標タイム、ラップの確認をし、そのスピード</t>
    </r>
  </si>
  <si>
    <r>
      <t>今月の目標：　①ﾄｯﾌﾟｽｲﾏｰの体を作る。②J</t>
    </r>
    <r>
      <rPr>
        <sz val="11"/>
        <rFont val="ＭＳ ゴシック"/>
        <family val="3"/>
      </rPr>
      <t>APAN,JOCのためのトレーニング</t>
    </r>
  </si>
  <si>
    <t>でトレーニングができるようになりましょう。（女子はベストの体重に調整すること）</t>
  </si>
  <si>
    <t>　目標は常に高く、最後まであきらめないこと。　　　　　　　　　　可能性は無限大なり。</t>
  </si>
  <si>
    <t>全国JOC出発</t>
  </si>
  <si>
    <t>光香400IM 800FR</t>
  </si>
  <si>
    <t>佑輔　　　200IM</t>
  </si>
  <si>
    <t>200IM</t>
  </si>
  <si>
    <t>400FR</t>
  </si>
  <si>
    <t>OFF</t>
  </si>
  <si>
    <t>自主練習</t>
  </si>
  <si>
    <r>
      <t>今月の目標：　全国J</t>
    </r>
    <r>
      <rPr>
        <sz val="11"/>
        <rFont val="ＭＳ ゴシック"/>
        <family val="3"/>
      </rPr>
      <t>OCでベストタイムにて決勝進出（８位入賞）すること。　　</t>
    </r>
  </si>
  <si>
    <t>am7:30-11:00</t>
  </si>
  <si>
    <t>4/2(日）より</t>
  </si>
  <si>
    <t>通常練習</t>
  </si>
  <si>
    <t>愛        800FR</t>
  </si>
  <si>
    <t>志保      800FR</t>
  </si>
  <si>
    <t xml:space="preserve">   </t>
  </si>
  <si>
    <t>愛入試がんば！</t>
  </si>
  <si>
    <r>
      <t>　昨年度データ　C男</t>
    </r>
    <r>
      <rPr>
        <sz val="11"/>
        <rFont val="ＭＳ ゴシック"/>
        <family val="3"/>
      </rPr>
      <t>200IM/１位2'13"3-８位2'22"0</t>
    </r>
  </si>
  <si>
    <r>
      <t>Ｄ女2</t>
    </r>
    <r>
      <rPr>
        <sz val="11"/>
        <rFont val="ＭＳ ゴシック"/>
        <family val="3"/>
      </rPr>
      <t>00IM/１位2'17"0-８位2'21"0</t>
    </r>
  </si>
  <si>
    <r>
      <t>　　　　　　　　Ｄ女4</t>
    </r>
    <r>
      <rPr>
        <sz val="11"/>
        <rFont val="ＭＳ ゴシック"/>
        <family val="3"/>
      </rPr>
      <t>00IM/１位4'48"6-８位4'57"2    Ｄ女400FR/１位4'15"8-８位4'25"6</t>
    </r>
  </si>
  <si>
    <r>
      <t xml:space="preserve"> </t>
    </r>
    <r>
      <rPr>
        <sz val="11"/>
        <rFont val="ＭＳ ゴシック"/>
        <family val="3"/>
      </rPr>
      <t xml:space="preserve">  </t>
    </r>
  </si>
  <si>
    <t xml:space="preserve">   Ｄ女800FR/１位8'42"4-８位9'04"1</t>
  </si>
  <si>
    <r>
      <t>Ｅ女8</t>
    </r>
    <r>
      <rPr>
        <sz val="11"/>
        <rFont val="ＭＳ ゴシック"/>
        <family val="3"/>
      </rPr>
      <t>00FR/１位8'27"0-８位8'52"5</t>
    </r>
  </si>
  <si>
    <t>以上が昨年度のデータです。今年度はオリンピックイヤーでさらにタイムは上がってくるでしょう。</t>
  </si>
  <si>
    <t>このタイムをみて、どう思うかが今のあなたの実力です。</t>
  </si>
  <si>
    <t>本番で力を出すためのヒント：①普段の生活も含め、常に自分に厳しいかどうか。（人に甘えない。）</t>
  </si>
  <si>
    <t>　　　　　　　</t>
  </si>
  <si>
    <t xml:space="preserve"> </t>
  </si>
  <si>
    <t>:②強い者に立ち向かう勇気を練習で身につけよ。</t>
  </si>
  <si>
    <t>:③可能性は無限大なり。</t>
  </si>
  <si>
    <t>同じグループの選手の能力はそんなに変わりません。また速くなるためのマジックもありません。</t>
  </si>
  <si>
    <t>違うのは、意欲と努力。とんでもなく速いやつはとんでもない練習をしています。</t>
  </si>
  <si>
    <r>
      <t>春のJ</t>
    </r>
    <r>
      <rPr>
        <sz val="11"/>
        <rFont val="ＭＳ ゴシック"/>
        <family val="3"/>
      </rPr>
      <t>OCは、夏シーズンの前に自分の位置を確認する時です。１つでも上をめざすこと。</t>
    </r>
  </si>
  <si>
    <t>朝練のみ？</t>
  </si>
  <si>
    <t>自手練SP3</t>
  </si>
  <si>
    <t>MAIN</t>
  </si>
  <si>
    <t>MAIN SP2</t>
  </si>
  <si>
    <t xml:space="preserve"> 春分の日</t>
  </si>
  <si>
    <t>EN2.3 WEEK</t>
  </si>
  <si>
    <t>60K</t>
  </si>
  <si>
    <t>50K</t>
  </si>
  <si>
    <t>EN2. WEEK</t>
  </si>
  <si>
    <t>SP/REC WEEK</t>
  </si>
  <si>
    <t>40K</t>
  </si>
  <si>
    <t>(みどりの日)</t>
  </si>
  <si>
    <t>pm2:30- 5:30</t>
  </si>
  <si>
    <t>ＦＬＹ週</t>
  </si>
  <si>
    <t>ＢＫ週</t>
  </si>
  <si>
    <t>ＢＲ週</t>
  </si>
  <si>
    <t>ＦＲ週</t>
  </si>
  <si>
    <t>SUNSS対抗戦</t>
  </si>
  <si>
    <t xml:space="preserve"> 春シーズン（インドア）が終わり、４月から夏シーズンの準備が始まります。冬から春にかけての</t>
  </si>
  <si>
    <t>トレーニングで持久力は向上してきました。これから夏にかけてＫ－１チームに必要なのは、</t>
  </si>
  <si>
    <t>２００、４００Ｍのスピードです。</t>
  </si>
  <si>
    <t>　今月は週５万Ｍ前後におさえて、スピードを上げていきます。２００、４００のラップを把握</t>
  </si>
  <si>
    <t>/　1　8　-　2　3　シ　ド　ニ　ー　選　考　会</t>
  </si>
  <si>
    <t>しておくこと。４月１８日から２３日までシドニーオリンピック選考会があります。衣笠先輩は、</t>
  </si>
  <si>
    <r>
      <t>1</t>
    </r>
    <r>
      <rPr>
        <sz val="11"/>
        <rFont val="ＭＳ ゴシック"/>
        <family val="3"/>
      </rPr>
      <t>9-20が100BK,21-22が200IMです。テレビで応援しよう！（４年後は自分が戦うのだ。）</t>
    </r>
  </si>
  <si>
    <t>メモ</t>
  </si>
  <si>
    <t>予定変更？</t>
  </si>
  <si>
    <t>(憲法記念日)</t>
  </si>
  <si>
    <t>(こどもの日)</t>
  </si>
  <si>
    <t>(国民の休日)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</si>
</sst>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dd\-mmm\-yy"/>
  </numFmts>
  <fonts count="2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20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33"/>
      <name val="ＭＳ ゴシック"/>
      <family val="3"/>
    </font>
    <font>
      <sz val="6"/>
      <name val="ＭＳ Ｐゴシック"/>
      <family val="3"/>
    </font>
    <font>
      <i/>
      <u val="single"/>
      <sz val="14"/>
      <name val="HG創英角ﾎﾟｯﾌﾟ体"/>
      <family val="3"/>
    </font>
    <font>
      <u val="single"/>
      <sz val="11"/>
      <name val="ＭＳ ゴシック"/>
      <family val="3"/>
    </font>
    <font>
      <b/>
      <i/>
      <sz val="9"/>
      <name val="ＭＳ ゴシック"/>
      <family val="3"/>
    </font>
    <font>
      <i/>
      <sz val="9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HG創英角ﾎﾟｯﾌﾟ体"/>
      <family val="3"/>
    </font>
    <font>
      <sz val="10"/>
      <name val="HG創英角ﾎﾟｯﾌﾟ体"/>
      <family val="3"/>
    </font>
    <font>
      <b/>
      <sz val="10"/>
      <name val="ＭＳ ゴシック"/>
      <family val="3"/>
    </font>
    <font>
      <sz val="11"/>
      <name val="HG行書体"/>
      <family val="4"/>
    </font>
    <font>
      <b/>
      <sz val="9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4" borderId="2" xfId="0" applyNumberFormat="1" applyFont="1" applyFill="1" applyBorder="1" applyAlignment="1">
      <alignment horizontal="centerContinuous" vertical="center"/>
    </xf>
    <xf numFmtId="0" fontId="0" fillId="4" borderId="2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3" borderId="2" xfId="0" applyNumberFormat="1" applyFont="1" applyFill="1" applyBorder="1" applyAlignment="1">
      <alignment horizontal="right" vertical="center"/>
    </xf>
    <xf numFmtId="0" fontId="6" fillId="3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3" borderId="2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14" fontId="0" fillId="0" borderId="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2" xfId="0" applyFont="1" applyBorder="1" applyAlignment="1">
      <alignment horizontal="right" vertical="center"/>
    </xf>
    <xf numFmtId="56" fontId="0" fillId="0" borderId="2" xfId="0" applyNumberFormat="1" applyFont="1" applyBorder="1" applyAlignment="1">
      <alignment vertical="center"/>
    </xf>
    <xf numFmtId="56" fontId="0" fillId="0" borderId="2" xfId="0" applyNumberFormat="1" applyBorder="1" applyAlignment="1">
      <alignment vertical="center"/>
    </xf>
    <xf numFmtId="0" fontId="0" fillId="0" borderId="0" xfId="0" applyAlignment="1" quotePrefix="1">
      <alignment vertical="center"/>
    </xf>
    <xf numFmtId="0" fontId="1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2" fillId="0" borderId="4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56" fontId="19" fillId="0" borderId="20" xfId="0" applyNumberFormat="1" applyFont="1" applyBorder="1" applyAlignment="1">
      <alignment horizontal="center" vertical="center"/>
    </xf>
    <xf numFmtId="56" fontId="19" fillId="0" borderId="21" xfId="0" applyNumberFormat="1" applyFont="1" applyBorder="1" applyAlignment="1">
      <alignment horizontal="center" vertical="center"/>
    </xf>
    <xf numFmtId="56" fontId="19" fillId="0" borderId="22" xfId="0" applyNumberFormat="1" applyFont="1" applyBorder="1" applyAlignment="1">
      <alignment horizontal="center" vertical="center"/>
    </xf>
    <xf numFmtId="0" fontId="11" fillId="0" borderId="0" xfId="0" applyFont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9"/>
  <sheetViews>
    <sheetView workbookViewId="0" topLeftCell="A25">
      <selection activeCell="G39" sqref="G39"/>
    </sheetView>
  </sheetViews>
  <sheetFormatPr defaultColWidth="8.796875" defaultRowHeight="15.75" customHeight="1"/>
  <cols>
    <col min="1" max="1" width="9" style="26" customWidth="1"/>
    <col min="2" max="2" width="3.5" style="26" customWidth="1"/>
    <col min="3" max="3" width="10.19921875" style="26" customWidth="1"/>
    <col min="4" max="5" width="9" style="26" customWidth="1"/>
    <col min="6" max="6" width="4.5" style="26" customWidth="1"/>
    <col min="7" max="16384" width="9" style="26" customWidth="1"/>
  </cols>
  <sheetData>
    <row r="3" spans="2:6" ht="15.75" customHeight="1">
      <c r="B3" s="26" t="s">
        <v>0</v>
      </c>
      <c r="F3"/>
    </row>
    <row r="4" spans="3:9" ht="15.75" customHeight="1">
      <c r="C4" s="26" t="s">
        <v>1</v>
      </c>
      <c r="F4"/>
      <c r="G4"/>
      <c r="H4" s="26" t="s">
        <v>2</v>
      </c>
      <c r="I4" s="36">
        <v>1999</v>
      </c>
    </row>
    <row r="5" spans="3:8" ht="15.75" customHeight="1" thickBot="1">
      <c r="C5" s="26" t="s">
        <v>3</v>
      </c>
      <c r="F5" s="26" t="s">
        <v>2</v>
      </c>
      <c r="G5" s="24">
        <v>3</v>
      </c>
      <c r="H5" s="25" t="s">
        <v>4</v>
      </c>
    </row>
    <row r="6" ht="15.75" customHeight="1" thickTop="1">
      <c r="C6" s="26" t="s">
        <v>5</v>
      </c>
    </row>
    <row r="8" spans="2:3" ht="15.75" customHeight="1">
      <c r="B8" s="34" t="s">
        <v>6</v>
      </c>
      <c r="C8" s="26" t="s">
        <v>7</v>
      </c>
    </row>
    <row r="9" ht="15.75" customHeight="1">
      <c r="C9" s="26" t="s">
        <v>8</v>
      </c>
    </row>
    <row r="10" ht="5.25" customHeight="1"/>
    <row r="11" ht="15.75" customHeight="1">
      <c r="C11" s="26" t="s">
        <v>9</v>
      </c>
    </row>
    <row r="12" ht="15.75" customHeight="1">
      <c r="C12" s="26" t="s">
        <v>10</v>
      </c>
    </row>
    <row r="13" ht="15.75" customHeight="1">
      <c r="C13" s="26" t="s">
        <v>11</v>
      </c>
    </row>
    <row r="14" ht="15.75" customHeight="1">
      <c r="C14" s="26" t="s">
        <v>12</v>
      </c>
    </row>
    <row r="15" ht="15.75" customHeight="1">
      <c r="C15" s="26" t="s">
        <v>13</v>
      </c>
    </row>
    <row r="17" spans="2:3" ht="15.75" customHeight="1">
      <c r="B17" s="34" t="s">
        <v>14</v>
      </c>
      <c r="C17" s="26" t="s">
        <v>15</v>
      </c>
    </row>
    <row r="18" ht="15.75" customHeight="1">
      <c r="C18" s="26" t="s">
        <v>16</v>
      </c>
    </row>
    <row r="19" ht="15.75" customHeight="1">
      <c r="C19" s="26" t="s">
        <v>17</v>
      </c>
    </row>
    <row r="20" ht="15.75" customHeight="1"/>
    <row r="21" spans="2:3" ht="15.75" customHeight="1">
      <c r="B21" s="26" t="s">
        <v>18</v>
      </c>
      <c r="C21" s="26" t="s">
        <v>19</v>
      </c>
    </row>
    <row r="22" ht="15.75" customHeight="1">
      <c r="C22" s="26" t="s">
        <v>20</v>
      </c>
    </row>
    <row r="23" ht="15.75" customHeight="1">
      <c r="C23" s="26" t="s">
        <v>21</v>
      </c>
    </row>
    <row r="24" ht="15.75" customHeight="1"/>
    <row r="25" ht="15.75" customHeight="1">
      <c r="B25" s="26" t="s">
        <v>22</v>
      </c>
    </row>
    <row r="26" ht="15.75" customHeight="1">
      <c r="C26" s="26" t="s">
        <v>23</v>
      </c>
    </row>
    <row r="27" ht="15.75" customHeight="1">
      <c r="D27" s="26" t="s">
        <v>24</v>
      </c>
    </row>
    <row r="28" ht="15.75" customHeight="1">
      <c r="C28" s="26" t="s">
        <v>25</v>
      </c>
    </row>
    <row r="29" ht="15.75" customHeight="1">
      <c r="D29" s="26" t="s">
        <v>26</v>
      </c>
    </row>
    <row r="30" ht="15.75" customHeight="1">
      <c r="D30" s="26" t="s">
        <v>27</v>
      </c>
    </row>
    <row r="31" ht="15.75" customHeight="1">
      <c r="D31" s="26" t="s">
        <v>28</v>
      </c>
    </row>
    <row r="32" ht="15.75" customHeight="1">
      <c r="D32" s="26" t="s">
        <v>29</v>
      </c>
    </row>
    <row r="33" ht="15.75" customHeight="1">
      <c r="D33" s="26" t="s">
        <v>30</v>
      </c>
    </row>
    <row r="35" ht="15.75" customHeight="1">
      <c r="B35" s="33" t="s">
        <v>31</v>
      </c>
    </row>
    <row r="36" ht="15.75" customHeight="1">
      <c r="C36" s="33" t="s">
        <v>32</v>
      </c>
    </row>
    <row r="37" ht="15.75" customHeight="1">
      <c r="C37" s="33" t="s">
        <v>33</v>
      </c>
    </row>
    <row r="38" ht="15.75" customHeight="1">
      <c r="C38" s="33" t="s">
        <v>34</v>
      </c>
    </row>
    <row r="39" ht="15.75" customHeight="1">
      <c r="C39" s="33" t="s">
        <v>35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pane xSplit="1" ySplit="5" topLeftCell="B22" activePane="bottomRight" state="frozen"/>
      <selection pane="topLeft" activeCell="E68" sqref="E68"/>
      <selection pane="topRight" activeCell="E68" sqref="E68"/>
      <selection pane="bottomLeft" activeCell="E68" sqref="E68"/>
      <selection pane="bottomRight" activeCell="E68" sqref="E68"/>
    </sheetView>
  </sheetViews>
  <sheetFormatPr defaultColWidth="8.796875" defaultRowHeight="14.25"/>
  <cols>
    <col min="1" max="1" width="4.19921875" style="3" customWidth="1"/>
    <col min="2" max="8" width="12.3984375" style="3" customWidth="1"/>
    <col min="9" max="9" width="4.3984375" style="3" customWidth="1"/>
    <col min="10" max="16384" width="9" style="3" customWidth="1"/>
  </cols>
  <sheetData>
    <row r="1" spans="1:3" ht="13.5">
      <c r="A1"/>
      <c r="B1" s="62" t="s">
        <v>88</v>
      </c>
      <c r="C1" s="62"/>
    </row>
    <row r="2" spans="1:3" ht="13.5">
      <c r="A2"/>
      <c r="B2" s="62"/>
      <c r="C2" s="62"/>
    </row>
    <row r="3" spans="4:6" ht="21.75" customHeight="1" thickBot="1">
      <c r="D3" s="16">
        <v>8</v>
      </c>
      <c r="E3" s="1" t="s">
        <v>4</v>
      </c>
      <c r="F3" s="2"/>
    </row>
    <row r="4" ht="12" customHeight="1" thickTop="1">
      <c r="H4" s="20">
        <v>2000</v>
      </c>
    </row>
    <row r="5" spans="2:8" ht="15" customHeight="1">
      <c r="B5" s="19" t="s">
        <v>38</v>
      </c>
      <c r="C5" s="19" t="s">
        <v>4</v>
      </c>
      <c r="D5" s="19" t="s">
        <v>60</v>
      </c>
      <c r="E5" s="19" t="s">
        <v>61</v>
      </c>
      <c r="F5" s="19" t="s">
        <v>62</v>
      </c>
      <c r="G5" s="19" t="s">
        <v>63</v>
      </c>
      <c r="H5" s="19" t="s">
        <v>64</v>
      </c>
    </row>
    <row r="6" spans="2:8" ht="15" customHeight="1">
      <c r="B6" s="17">
        <f>Dayset("",$H$4,$D$3,B$5,ROW())</f>
      </c>
      <c r="C6" s="5">
        <f aca="true" t="shared" si="0" ref="C6:H6">Dayset(B6,$H$4,$D$3,C$5,ROW())</f>
      </c>
      <c r="D6" s="5">
        <f t="shared" si="0"/>
        <v>1</v>
      </c>
      <c r="E6" s="5">
        <f t="shared" si="0"/>
        <v>2</v>
      </c>
      <c r="F6" s="5">
        <f t="shared" si="0"/>
        <v>3</v>
      </c>
      <c r="G6" s="5">
        <f t="shared" si="0"/>
        <v>4</v>
      </c>
      <c r="H6" s="18">
        <f t="shared" si="0"/>
        <v>5</v>
      </c>
    </row>
    <row r="7" spans="2:8" ht="15" customHeight="1">
      <c r="B7" s="27"/>
      <c r="C7" s="27"/>
      <c r="D7" s="27"/>
      <c r="E7" s="27"/>
      <c r="F7" s="27"/>
      <c r="G7" s="27"/>
      <c r="H7" s="27"/>
    </row>
    <row r="8" spans="2:8" ht="15" customHeight="1">
      <c r="B8" s="27"/>
      <c r="C8" s="27"/>
      <c r="D8" s="27"/>
      <c r="E8" s="27"/>
      <c r="F8" s="27"/>
      <c r="G8" s="27"/>
      <c r="H8" s="27" t="s">
        <v>86</v>
      </c>
    </row>
    <row r="9" spans="2:8" ht="15" customHeight="1">
      <c r="B9" s="27"/>
      <c r="C9" s="27"/>
      <c r="D9" s="27"/>
      <c r="E9" s="27"/>
      <c r="F9" s="27"/>
      <c r="G9" s="27"/>
      <c r="H9" s="27">
        <f>SUM(B9:G9)</f>
        <v>0</v>
      </c>
    </row>
    <row r="10" spans="2:8" ht="15" customHeight="1">
      <c r="B10" s="28"/>
      <c r="C10" s="28"/>
      <c r="D10" s="28"/>
      <c r="E10" s="28"/>
      <c r="F10" s="28"/>
      <c r="G10" s="28"/>
      <c r="H10" s="28"/>
    </row>
    <row r="11" spans="2:8" ht="15" customHeight="1">
      <c r="B11" s="17">
        <f>Dayset(H6,$H$4,$D$3,B$5,ROW())</f>
        <v>6</v>
      </c>
      <c r="C11" s="5">
        <f aca="true" t="shared" si="1" ref="C11:H11">Dayset(B11,$H$4,$D$3,C$5,ROW())</f>
        <v>7</v>
      </c>
      <c r="D11" s="5">
        <f t="shared" si="1"/>
        <v>8</v>
      </c>
      <c r="E11" s="5">
        <f t="shared" si="1"/>
        <v>9</v>
      </c>
      <c r="F11" s="5">
        <f t="shared" si="1"/>
        <v>10</v>
      </c>
      <c r="G11" s="5">
        <f t="shared" si="1"/>
        <v>11</v>
      </c>
      <c r="H11" s="18">
        <f t="shared" si="1"/>
        <v>12</v>
      </c>
    </row>
    <row r="12" spans="2:8" ht="15" customHeight="1">
      <c r="B12" s="27"/>
      <c r="C12" s="27"/>
      <c r="D12" s="27"/>
      <c r="E12" s="27"/>
      <c r="F12" s="27"/>
      <c r="G12" s="27"/>
      <c r="H12" s="27"/>
    </row>
    <row r="13" spans="2:8" ht="15" customHeight="1">
      <c r="B13" s="27"/>
      <c r="C13" s="27"/>
      <c r="D13" s="27"/>
      <c r="E13" s="27"/>
      <c r="F13" s="27"/>
      <c r="G13" s="27"/>
      <c r="H13" s="27" t="s">
        <v>86</v>
      </c>
    </row>
    <row r="14" spans="2:8" ht="15" customHeight="1"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f>SUM(B14:G14)</f>
        <v>0</v>
      </c>
    </row>
    <row r="15" spans="2:8" ht="15" customHeight="1">
      <c r="B15" s="28"/>
      <c r="C15" s="28"/>
      <c r="D15" s="28"/>
      <c r="E15" s="28"/>
      <c r="F15" s="28"/>
      <c r="G15" s="28"/>
      <c r="H15" s="28"/>
    </row>
    <row r="16" spans="2:8" ht="15" customHeight="1">
      <c r="B16" s="17">
        <f>Dayset(H11,$H$4,$D$3,B$5,ROW())</f>
        <v>13</v>
      </c>
      <c r="C16" s="5">
        <f aca="true" t="shared" si="2" ref="C16:H16">Dayset(B16,$H$4,$D$3,C$5,ROW())</f>
        <v>14</v>
      </c>
      <c r="D16" s="5">
        <f t="shared" si="2"/>
        <v>15</v>
      </c>
      <c r="E16" s="5">
        <f t="shared" si="2"/>
        <v>16</v>
      </c>
      <c r="F16" s="5">
        <f t="shared" si="2"/>
        <v>17</v>
      </c>
      <c r="G16" s="5">
        <f t="shared" si="2"/>
        <v>18</v>
      </c>
      <c r="H16" s="18">
        <f t="shared" si="2"/>
        <v>19</v>
      </c>
    </row>
    <row r="17" spans="2:8" ht="15" customHeight="1">
      <c r="B17" s="29"/>
      <c r="C17" s="29"/>
      <c r="D17" s="29"/>
      <c r="E17" s="29"/>
      <c r="F17" s="29"/>
      <c r="G17" s="29"/>
      <c r="H17" s="29"/>
    </row>
    <row r="18" spans="2:8" ht="15" customHeight="1">
      <c r="B18" s="27"/>
      <c r="C18" s="27"/>
      <c r="D18" s="27"/>
      <c r="E18" s="27"/>
      <c r="F18" s="27"/>
      <c r="G18" s="27"/>
      <c r="H18" s="27" t="s">
        <v>86</v>
      </c>
    </row>
    <row r="19" spans="2:8" ht="15" customHeight="1"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f>SUM(B19:G19)</f>
        <v>0</v>
      </c>
    </row>
    <row r="20" spans="2:8" ht="15" customHeight="1">
      <c r="B20" s="28"/>
      <c r="C20" s="28"/>
      <c r="D20" s="28"/>
      <c r="E20" s="28"/>
      <c r="F20" s="28"/>
      <c r="G20" s="28"/>
      <c r="H20" s="28"/>
    </row>
    <row r="21" spans="2:8" ht="15" customHeight="1">
      <c r="B21" s="17">
        <f>Dayset(H16,$H$4,$D$3,B$5,ROW())</f>
        <v>20</v>
      </c>
      <c r="C21" s="5">
        <f aca="true" t="shared" si="3" ref="C21:H21">Dayset(B21,$H$4,$D$3,C$5,ROW())</f>
        <v>21</v>
      </c>
      <c r="D21" s="5">
        <f t="shared" si="3"/>
        <v>22</v>
      </c>
      <c r="E21" s="5">
        <f t="shared" si="3"/>
        <v>23</v>
      </c>
      <c r="F21" s="5">
        <f t="shared" si="3"/>
        <v>24</v>
      </c>
      <c r="G21" s="5">
        <f t="shared" si="3"/>
        <v>25</v>
      </c>
      <c r="H21" s="18">
        <f t="shared" si="3"/>
        <v>26</v>
      </c>
    </row>
    <row r="22" spans="2:8" ht="15" customHeight="1">
      <c r="B22" s="29"/>
      <c r="C22" s="29"/>
      <c r="D22" s="29"/>
      <c r="E22" s="29"/>
      <c r="F22" s="29"/>
      <c r="G22" s="29"/>
      <c r="H22" s="29"/>
    </row>
    <row r="23" spans="2:8" ht="15" customHeight="1">
      <c r="B23" s="27"/>
      <c r="C23" s="27"/>
      <c r="D23" s="27"/>
      <c r="E23" s="27"/>
      <c r="F23" s="27"/>
      <c r="G23" s="27"/>
      <c r="H23" s="27" t="s">
        <v>86</v>
      </c>
    </row>
    <row r="24" spans="2:8" ht="15" customHeight="1"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f>SUM(B24:G24)</f>
        <v>0</v>
      </c>
    </row>
    <row r="25" spans="2:8" ht="15" customHeight="1">
      <c r="B25" s="28"/>
      <c r="C25" s="28"/>
      <c r="D25" s="28"/>
      <c r="E25" s="28"/>
      <c r="F25" s="28"/>
      <c r="G25" s="28"/>
      <c r="H25" s="28"/>
    </row>
    <row r="26" spans="2:8" ht="15" customHeight="1">
      <c r="B26" s="17">
        <f>Dayset(H21,$H$4,$D$3,B$5,ROW())</f>
        <v>27</v>
      </c>
      <c r="C26" s="5">
        <f aca="true" t="shared" si="4" ref="C26:H26">Dayset(B26,$H$4,$D$3,C$5,ROW())</f>
        <v>28</v>
      </c>
      <c r="D26" s="5">
        <f t="shared" si="4"/>
        <v>29</v>
      </c>
      <c r="E26" s="5">
        <f t="shared" si="4"/>
        <v>30</v>
      </c>
      <c r="F26" s="5">
        <f t="shared" si="4"/>
        <v>31</v>
      </c>
      <c r="G26" s="5">
        <f t="shared" si="4"/>
      </c>
      <c r="H26" s="18">
        <f t="shared" si="4"/>
      </c>
    </row>
    <row r="27" spans="2:8" ht="15" customHeight="1">
      <c r="B27" s="29"/>
      <c r="C27" s="29"/>
      <c r="D27" s="29"/>
      <c r="E27" s="29"/>
      <c r="F27" s="29"/>
      <c r="G27" s="29"/>
      <c r="H27" s="29"/>
    </row>
    <row r="28" spans="2:8" ht="15" customHeight="1">
      <c r="B28" s="27"/>
      <c r="C28" s="27"/>
      <c r="D28" s="27"/>
      <c r="E28" s="27"/>
      <c r="F28" s="27"/>
      <c r="G28" s="27"/>
      <c r="H28" s="27" t="s">
        <v>87</v>
      </c>
    </row>
    <row r="29" spans="2:8" ht="15" customHeight="1"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f>SUM(B29:G29)</f>
        <v>0</v>
      </c>
    </row>
    <row r="30" spans="2:8" ht="15" customHeight="1">
      <c r="B30" s="28"/>
      <c r="C30" s="28"/>
      <c r="D30" s="28"/>
      <c r="E30" s="28"/>
      <c r="F30" s="28"/>
      <c r="G30" s="28"/>
      <c r="H30" s="28">
        <f>H9+H14+H19+H24+H29</f>
        <v>0</v>
      </c>
    </row>
    <row r="33" ht="13.5">
      <c r="B33" s="22"/>
    </row>
    <row r="37" ht="13.5">
      <c r="E37" s="3" t="s">
        <v>65</v>
      </c>
    </row>
  </sheetData>
  <mergeCells count="1">
    <mergeCell ref="B1:C2"/>
  </mergeCells>
  <printOptions horizontalCentered="1"/>
  <pageMargins left="0.1968503937007874" right="0.1968503937007874" top="0.7874015748031497" bottom="0.7874015748031497" header="0.5118110236220472" footer="0.5118110236220472"/>
  <pageSetup horizontalDpi="200" verticalDpi="200" orientation="portrait" paperSize="9" r:id="rId2"/>
  <headerFooter alignWithMargins="0">
    <oddFooter>&amp;L&amp;"HG創英角ﾎﾟｯﾌﾟ体,ﾍﾋﾞｰ"&amp;12Rough,Tough! Sun Swimming School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pane xSplit="1" ySplit="5" topLeftCell="B9" activePane="bottomRight" state="frozen"/>
      <selection pane="topLeft" activeCell="E68" sqref="E68"/>
      <selection pane="topRight" activeCell="E68" sqref="E68"/>
      <selection pane="bottomLeft" activeCell="E68" sqref="E68"/>
      <selection pane="bottomRight" activeCell="E68" sqref="E68"/>
    </sheetView>
  </sheetViews>
  <sheetFormatPr defaultColWidth="8.796875" defaultRowHeight="14.25"/>
  <cols>
    <col min="1" max="1" width="4.19921875" style="3" customWidth="1"/>
    <col min="2" max="8" width="12.3984375" style="3" customWidth="1"/>
    <col min="9" max="9" width="4.3984375" style="3" customWidth="1"/>
    <col min="10" max="16384" width="9" style="3" customWidth="1"/>
  </cols>
  <sheetData>
    <row r="1" spans="1:3" ht="13.5">
      <c r="A1"/>
      <c r="B1" s="62" t="s">
        <v>88</v>
      </c>
      <c r="C1" s="62"/>
    </row>
    <row r="2" spans="1:3" ht="13.5">
      <c r="A2"/>
      <c r="B2" s="62"/>
      <c r="C2" s="62"/>
    </row>
    <row r="3" spans="4:6" ht="21.75" customHeight="1" thickBot="1">
      <c r="D3" s="16">
        <v>9</v>
      </c>
      <c r="E3" s="1" t="s">
        <v>4</v>
      </c>
      <c r="F3" s="2"/>
    </row>
    <row r="4" ht="12" customHeight="1" thickTop="1">
      <c r="H4" s="20">
        <v>2000</v>
      </c>
    </row>
    <row r="5" spans="2:8" ht="15" customHeight="1">
      <c r="B5" s="19" t="s">
        <v>38</v>
      </c>
      <c r="C5" s="19" t="s">
        <v>4</v>
      </c>
      <c r="D5" s="19" t="s">
        <v>60</v>
      </c>
      <c r="E5" s="19" t="s">
        <v>61</v>
      </c>
      <c r="F5" s="19" t="s">
        <v>62</v>
      </c>
      <c r="G5" s="19" t="s">
        <v>63</v>
      </c>
      <c r="H5" s="19" t="s">
        <v>64</v>
      </c>
    </row>
    <row r="6" spans="2:8" ht="15" customHeight="1">
      <c r="B6" s="17">
        <f>Dayset("",$H$4,$D$3,B$5,ROW())</f>
      </c>
      <c r="C6" s="38">
        <f aca="true" t="shared" si="0" ref="C6:H6">Dayset(B6,$H$4,$D$3,C$5,ROW())</f>
      </c>
      <c r="D6" s="38">
        <f t="shared" si="0"/>
      </c>
      <c r="E6" s="38">
        <f t="shared" si="0"/>
      </c>
      <c r="F6" s="38">
        <f t="shared" si="0"/>
      </c>
      <c r="G6" s="38">
        <f t="shared" si="0"/>
        <v>1</v>
      </c>
      <c r="H6" s="18">
        <f t="shared" si="0"/>
        <v>2</v>
      </c>
    </row>
    <row r="7" spans="2:8" ht="15" customHeight="1">
      <c r="B7" s="27"/>
      <c r="C7" s="27"/>
      <c r="D7" s="27"/>
      <c r="E7" s="27"/>
      <c r="F7" s="27"/>
      <c r="G7" s="27"/>
      <c r="H7" s="27" t="s">
        <v>68</v>
      </c>
    </row>
    <row r="8" spans="2:8" ht="15" customHeight="1">
      <c r="B8" s="27"/>
      <c r="C8" s="27"/>
      <c r="D8" s="27"/>
      <c r="E8" s="27"/>
      <c r="F8" s="27"/>
      <c r="G8" s="27"/>
      <c r="H8" s="27" t="s">
        <v>86</v>
      </c>
    </row>
    <row r="9" spans="2:8" ht="15" customHeight="1">
      <c r="B9" s="27"/>
      <c r="C9" s="27"/>
      <c r="D9" s="27"/>
      <c r="E9" s="27"/>
      <c r="F9" s="27"/>
      <c r="G9" s="27"/>
      <c r="H9" s="27">
        <f>SUM(B9:G9)</f>
        <v>0</v>
      </c>
    </row>
    <row r="10" spans="2:8" ht="15" customHeight="1">
      <c r="B10" s="28"/>
      <c r="C10" s="28"/>
      <c r="D10" s="28"/>
      <c r="E10" s="28"/>
      <c r="F10" s="28"/>
      <c r="G10" s="28"/>
      <c r="H10" s="28"/>
    </row>
    <row r="11" spans="2:8" ht="15" customHeight="1">
      <c r="B11" s="17">
        <f>Dayset(H6,$H$4,$D$3,B$5,ROW())</f>
        <v>3</v>
      </c>
      <c r="C11" s="38">
        <f aca="true" t="shared" si="1" ref="C11:H11">Dayset(B11,$H$4,$D$3,C$5,ROW())</f>
        <v>4</v>
      </c>
      <c r="D11" s="38">
        <f t="shared" si="1"/>
        <v>5</v>
      </c>
      <c r="E11" s="38">
        <f t="shared" si="1"/>
        <v>6</v>
      </c>
      <c r="F11" s="38">
        <f t="shared" si="1"/>
        <v>7</v>
      </c>
      <c r="G11" s="38">
        <f t="shared" si="1"/>
        <v>8</v>
      </c>
      <c r="H11" s="18">
        <f t="shared" si="1"/>
        <v>9</v>
      </c>
    </row>
    <row r="12" spans="2:8" ht="15" customHeight="1">
      <c r="B12" s="27"/>
      <c r="C12" s="27"/>
      <c r="D12" s="27"/>
      <c r="E12" s="27"/>
      <c r="F12" s="27"/>
      <c r="G12" s="27"/>
      <c r="H12" s="27" t="s">
        <v>68</v>
      </c>
    </row>
    <row r="13" spans="2:8" ht="15" customHeight="1">
      <c r="B13" s="27"/>
      <c r="C13" s="27"/>
      <c r="D13" s="27"/>
      <c r="E13" s="27"/>
      <c r="F13" s="27"/>
      <c r="G13" s="27"/>
      <c r="H13" s="27" t="s">
        <v>86</v>
      </c>
    </row>
    <row r="14" spans="2:8" ht="15" customHeight="1"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f>SUM(B14:G14)</f>
        <v>0</v>
      </c>
    </row>
    <row r="15" spans="2:8" ht="15" customHeight="1">
      <c r="B15" s="28"/>
      <c r="C15" s="28"/>
      <c r="D15" s="28"/>
      <c r="E15" s="28"/>
      <c r="F15" s="28"/>
      <c r="G15" s="28"/>
      <c r="H15" s="28"/>
    </row>
    <row r="16" spans="2:8" ht="15" customHeight="1">
      <c r="B16" s="17">
        <f>Dayset(H11,$H$4,$D$3,B$5,ROW())</f>
        <v>10</v>
      </c>
      <c r="C16" s="38">
        <f aca="true" t="shared" si="2" ref="C16:H16">Dayset(B16,$H$4,$D$3,C$5,ROW())</f>
        <v>11</v>
      </c>
      <c r="D16" s="38">
        <f t="shared" si="2"/>
        <v>12</v>
      </c>
      <c r="E16" s="38">
        <f t="shared" si="2"/>
        <v>13</v>
      </c>
      <c r="F16" s="38">
        <f t="shared" si="2"/>
        <v>14</v>
      </c>
      <c r="G16" s="17">
        <f t="shared" si="2"/>
        <v>15</v>
      </c>
      <c r="H16" s="18">
        <f t="shared" si="2"/>
        <v>16</v>
      </c>
    </row>
    <row r="17" spans="2:8" ht="15" customHeight="1">
      <c r="B17" s="29"/>
      <c r="C17" s="29"/>
      <c r="D17" s="29"/>
      <c r="E17" s="29"/>
      <c r="F17" s="29"/>
      <c r="G17" s="29"/>
      <c r="H17" s="29" t="s">
        <v>68</v>
      </c>
    </row>
    <row r="18" spans="2:8" ht="15" customHeight="1">
      <c r="B18" s="27"/>
      <c r="C18" s="27"/>
      <c r="D18" s="27"/>
      <c r="E18" s="27"/>
      <c r="F18" s="27"/>
      <c r="G18" s="27"/>
      <c r="H18" s="27" t="s">
        <v>86</v>
      </c>
    </row>
    <row r="19" spans="2:8" ht="15" customHeight="1"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f>SUM(B19:G19)</f>
        <v>0</v>
      </c>
    </row>
    <row r="20" spans="2:8" ht="15" customHeight="1">
      <c r="B20" s="28"/>
      <c r="C20" s="28"/>
      <c r="D20" s="28"/>
      <c r="E20" s="28"/>
      <c r="F20" s="28"/>
      <c r="G20" s="28" t="s">
        <v>66</v>
      </c>
      <c r="H20" s="28"/>
    </row>
    <row r="21" spans="2:8" ht="15" customHeight="1">
      <c r="B21" s="17">
        <f>Dayset(H16,$H$4,$D$3,B$5,ROW())</f>
        <v>17</v>
      </c>
      <c r="C21" s="38">
        <f aca="true" t="shared" si="3" ref="C21:H21">Dayset(B21,$H$4,$D$3,C$5,ROW())</f>
        <v>18</v>
      </c>
      <c r="D21" s="38">
        <f t="shared" si="3"/>
        <v>19</v>
      </c>
      <c r="E21" s="38">
        <f t="shared" si="3"/>
        <v>20</v>
      </c>
      <c r="F21" s="38">
        <f t="shared" si="3"/>
        <v>21</v>
      </c>
      <c r="G21" s="38">
        <f t="shared" si="3"/>
        <v>22</v>
      </c>
      <c r="H21" s="17">
        <f t="shared" si="3"/>
        <v>23</v>
      </c>
    </row>
    <row r="22" spans="2:8" ht="15" customHeight="1">
      <c r="B22" s="29"/>
      <c r="C22" s="29"/>
      <c r="D22" s="29"/>
      <c r="E22" s="29"/>
      <c r="F22" s="29"/>
      <c r="G22" s="29"/>
      <c r="H22" s="29" t="s">
        <v>68</v>
      </c>
    </row>
    <row r="23" spans="2:8" ht="15" customHeight="1">
      <c r="B23" s="27"/>
      <c r="C23" s="27"/>
      <c r="D23" s="27"/>
      <c r="E23" s="27"/>
      <c r="F23" s="27"/>
      <c r="G23" s="27"/>
      <c r="H23" s="27" t="s">
        <v>86</v>
      </c>
    </row>
    <row r="24" spans="2:8" ht="15" customHeight="1"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f>SUM(B24:G24)</f>
        <v>0</v>
      </c>
    </row>
    <row r="25" spans="2:8" ht="15" customHeight="1">
      <c r="B25" s="28"/>
      <c r="C25" s="28"/>
      <c r="D25" s="28"/>
      <c r="E25" s="28"/>
      <c r="F25" s="28"/>
      <c r="G25" s="28"/>
      <c r="H25" s="28" t="s">
        <v>67</v>
      </c>
    </row>
    <row r="26" spans="2:8" ht="15" customHeight="1">
      <c r="B26" s="17">
        <f>Dayset(H21,$H$4,$D$3,B$5,ROW())</f>
        <v>24</v>
      </c>
      <c r="C26" s="38">
        <f aca="true" t="shared" si="4" ref="C26:H26">Dayset(B26,$H$4,$D$3,C$5,ROW())</f>
        <v>25</v>
      </c>
      <c r="D26" s="38">
        <f t="shared" si="4"/>
        <v>26</v>
      </c>
      <c r="E26" s="38">
        <f t="shared" si="4"/>
        <v>27</v>
      </c>
      <c r="F26" s="38">
        <f t="shared" si="4"/>
        <v>28</v>
      </c>
      <c r="G26" s="38">
        <f t="shared" si="4"/>
        <v>29</v>
      </c>
      <c r="H26" s="18">
        <f t="shared" si="4"/>
        <v>30</v>
      </c>
    </row>
    <row r="27" spans="2:8" ht="15" customHeight="1">
      <c r="B27" s="29"/>
      <c r="C27" s="29"/>
      <c r="D27" s="29"/>
      <c r="E27" s="29"/>
      <c r="F27" s="29"/>
      <c r="G27" s="29"/>
      <c r="H27" s="29" t="s">
        <v>68</v>
      </c>
    </row>
    <row r="28" spans="2:8" ht="15" customHeight="1">
      <c r="B28" s="27"/>
      <c r="C28" s="27"/>
      <c r="D28" s="27"/>
      <c r="E28" s="27"/>
      <c r="F28" s="27"/>
      <c r="G28" s="27"/>
      <c r="H28" s="27" t="s">
        <v>87</v>
      </c>
    </row>
    <row r="29" spans="2:8" ht="15" customHeight="1"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f>SUM(B29:G29)</f>
        <v>0</v>
      </c>
    </row>
    <row r="30" spans="2:8" ht="15" customHeight="1">
      <c r="B30" s="28"/>
      <c r="C30" s="28"/>
      <c r="D30" s="28"/>
      <c r="E30" s="28"/>
      <c r="F30" s="28"/>
      <c r="G30" s="28"/>
      <c r="H30" s="28">
        <f>H9+H14+H19+H24+H29</f>
        <v>0</v>
      </c>
    </row>
    <row r="33" ht="13.5">
      <c r="B33" s="22"/>
    </row>
    <row r="37" ht="13.5">
      <c r="E37" s="3" t="s">
        <v>65</v>
      </c>
    </row>
  </sheetData>
  <mergeCells count="1">
    <mergeCell ref="B1:C2"/>
  </mergeCells>
  <printOptions horizontalCentered="1"/>
  <pageMargins left="0.1968503937007874" right="0.1968503937007874" top="0.7874015748031497" bottom="0.7874015748031497" header="0.5118110236220472" footer="0.5118110236220472"/>
  <pageSetup horizontalDpi="200" verticalDpi="200" orientation="portrait" paperSize="9" r:id="rId2"/>
  <headerFooter alignWithMargins="0">
    <oddFooter>&amp;L&amp;"HG創英角ﾎﾟｯﾌﾟ体,ﾍﾋﾞｰ"&amp;12Rough,Tough! Sun Swimming School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="80" zoomScaleNormal="80" workbookViewId="0" topLeftCell="A1">
      <pane xSplit="1" ySplit="5" topLeftCell="B20" activePane="bottomRight" state="frozen"/>
      <selection pane="topLeft" activeCell="E68" sqref="E68"/>
      <selection pane="topRight" activeCell="E68" sqref="E68"/>
      <selection pane="bottomLeft" activeCell="E68" sqref="E68"/>
      <selection pane="bottomRight" activeCell="I29" sqref="I29"/>
    </sheetView>
  </sheetViews>
  <sheetFormatPr defaultColWidth="8.796875" defaultRowHeight="14.25"/>
  <cols>
    <col min="1" max="1" width="4.19921875" style="3" customWidth="1"/>
    <col min="2" max="8" width="12.3984375" style="3" customWidth="1"/>
    <col min="9" max="9" width="4.3984375" style="3" customWidth="1"/>
    <col min="10" max="16384" width="9" style="3" customWidth="1"/>
  </cols>
  <sheetData>
    <row r="1" spans="1:3" ht="13.5">
      <c r="A1"/>
      <c r="B1" s="62" t="s">
        <v>89</v>
      </c>
      <c r="C1" s="62"/>
    </row>
    <row r="2" spans="1:3" ht="13.5">
      <c r="A2"/>
      <c r="B2" s="62"/>
      <c r="C2" s="62"/>
    </row>
    <row r="3" spans="2:6" ht="21.75" customHeight="1" thickBot="1">
      <c r="B3" s="41" t="s">
        <v>93</v>
      </c>
      <c r="C3" s="32"/>
      <c r="D3" s="16">
        <v>10</v>
      </c>
      <c r="E3" s="1" t="s">
        <v>4</v>
      </c>
      <c r="F3" s="2"/>
    </row>
    <row r="4" ht="12" customHeight="1" thickTop="1">
      <c r="H4" s="20">
        <f>'設定'!M9</f>
        <v>2000</v>
      </c>
    </row>
    <row r="5" spans="2:8" ht="15" customHeight="1">
      <c r="B5" s="19" t="s">
        <v>38</v>
      </c>
      <c r="C5" s="19" t="s">
        <v>4</v>
      </c>
      <c r="D5" s="19" t="s">
        <v>60</v>
      </c>
      <c r="E5" s="19" t="s">
        <v>61</v>
      </c>
      <c r="F5" s="19" t="s">
        <v>62</v>
      </c>
      <c r="G5" s="19" t="s">
        <v>63</v>
      </c>
      <c r="H5" s="19" t="s">
        <v>64</v>
      </c>
    </row>
    <row r="6" spans="2:8" ht="15" customHeight="1">
      <c r="B6" s="17">
        <f>Dayset("",$H$4,$D$3,B$5,ROW())</f>
        <v>1</v>
      </c>
      <c r="C6" s="38">
        <f aca="true" t="shared" si="0" ref="C6:H6">Dayset(B6,$H$4,$D$3,C$5,ROW())</f>
        <v>2</v>
      </c>
      <c r="D6" s="38">
        <f t="shared" si="0"/>
        <v>3</v>
      </c>
      <c r="E6" s="38">
        <f t="shared" si="0"/>
        <v>4</v>
      </c>
      <c r="F6" s="38">
        <f t="shared" si="0"/>
        <v>5</v>
      </c>
      <c r="G6" s="38">
        <f t="shared" si="0"/>
        <v>6</v>
      </c>
      <c r="H6" s="18">
        <f t="shared" si="0"/>
        <v>7</v>
      </c>
    </row>
    <row r="7" spans="2:8" ht="15" customHeight="1">
      <c r="B7" s="27"/>
      <c r="C7" s="27"/>
      <c r="D7" s="27" t="s">
        <v>94</v>
      </c>
      <c r="E7" s="27" t="s">
        <v>82</v>
      </c>
      <c r="F7" s="27" t="s">
        <v>79</v>
      </c>
      <c r="G7" s="27" t="s">
        <v>78</v>
      </c>
      <c r="H7" s="27" t="s">
        <v>68</v>
      </c>
    </row>
    <row r="8" spans="2:8" ht="15" customHeight="1">
      <c r="B8" s="27"/>
      <c r="C8" s="27"/>
      <c r="D8" s="27" t="s">
        <v>95</v>
      </c>
      <c r="E8" s="27" t="s">
        <v>83</v>
      </c>
      <c r="F8" s="27" t="s">
        <v>96</v>
      </c>
      <c r="G8" s="45" t="s">
        <v>101</v>
      </c>
      <c r="H8" s="27" t="s">
        <v>99</v>
      </c>
    </row>
    <row r="9" spans="2:8" ht="15" customHeight="1">
      <c r="B9" s="27"/>
      <c r="C9" s="27"/>
      <c r="D9" s="27"/>
      <c r="E9" s="27" t="s">
        <v>84</v>
      </c>
      <c r="F9" s="43" t="s">
        <v>80</v>
      </c>
      <c r="G9" s="43" t="s">
        <v>103</v>
      </c>
      <c r="H9" s="44">
        <f>SUM(B9:G9)</f>
        <v>0</v>
      </c>
    </row>
    <row r="10" spans="2:8" ht="15" customHeight="1">
      <c r="B10" s="28"/>
      <c r="C10" s="28"/>
      <c r="D10" s="28"/>
      <c r="E10" s="27" t="s">
        <v>85</v>
      </c>
      <c r="F10" s="46" t="s">
        <v>81</v>
      </c>
      <c r="G10" s="46" t="s">
        <v>104</v>
      </c>
      <c r="H10" s="28"/>
    </row>
    <row r="11" spans="2:8" ht="15" customHeight="1">
      <c r="B11" s="17">
        <f>Dayset(H6,$H$4,$D$3,B$5,ROW())</f>
        <v>8</v>
      </c>
      <c r="C11" s="38">
        <f aca="true" t="shared" si="1" ref="C11:H11">Dayset(B11,$H$4,$D$3,C$5,ROW())</f>
        <v>9</v>
      </c>
      <c r="D11" s="38">
        <f t="shared" si="1"/>
        <v>10</v>
      </c>
      <c r="E11" s="38">
        <f t="shared" si="1"/>
        <v>11</v>
      </c>
      <c r="F11" s="38">
        <f t="shared" si="1"/>
        <v>12</v>
      </c>
      <c r="G11" s="38">
        <f t="shared" si="1"/>
        <v>13</v>
      </c>
      <c r="H11" s="18">
        <f t="shared" si="1"/>
        <v>14</v>
      </c>
    </row>
    <row r="12" spans="2:8" ht="15" customHeight="1">
      <c r="B12" s="29" t="s">
        <v>77</v>
      </c>
      <c r="C12" s="27" t="s">
        <v>78</v>
      </c>
      <c r="D12" s="27" t="s">
        <v>78</v>
      </c>
      <c r="E12" s="27" t="s">
        <v>92</v>
      </c>
      <c r="F12" s="27" t="s">
        <v>78</v>
      </c>
      <c r="G12" s="27" t="s">
        <v>78</v>
      </c>
      <c r="H12" s="27" t="s">
        <v>100</v>
      </c>
    </row>
    <row r="13" spans="2:8" ht="15" customHeight="1">
      <c r="B13" s="39" t="s">
        <v>106</v>
      </c>
      <c r="C13" s="27" t="s">
        <v>115</v>
      </c>
      <c r="D13" s="27" t="s">
        <v>101</v>
      </c>
      <c r="E13" s="27" t="s">
        <v>115</v>
      </c>
      <c r="F13" s="27" t="s">
        <v>116</v>
      </c>
      <c r="G13" s="27" t="s">
        <v>117</v>
      </c>
      <c r="H13" s="27" t="s">
        <v>99</v>
      </c>
    </row>
    <row r="14" spans="2:8" ht="15" customHeight="1">
      <c r="B14" s="27"/>
      <c r="C14" s="27"/>
      <c r="D14" s="27" t="s">
        <v>111</v>
      </c>
      <c r="E14" s="27"/>
      <c r="F14" s="27"/>
      <c r="G14" s="27"/>
      <c r="H14" s="27">
        <f>SUM(B14:G14)</f>
        <v>0</v>
      </c>
    </row>
    <row r="15" spans="2:8" ht="15" customHeight="1">
      <c r="B15" s="47" t="s">
        <v>74</v>
      </c>
      <c r="C15" s="28"/>
      <c r="D15" s="46" t="s">
        <v>105</v>
      </c>
      <c r="E15" s="28"/>
      <c r="F15" s="28"/>
      <c r="G15" s="28" t="s">
        <v>97</v>
      </c>
      <c r="H15" s="28" t="s">
        <v>98</v>
      </c>
    </row>
    <row r="16" spans="2:8" ht="15" customHeight="1">
      <c r="B16" s="17">
        <f>Dayset(H11,$H$4,$D$3,B$5,ROW())</f>
        <v>15</v>
      </c>
      <c r="C16" s="17">
        <f aca="true" t="shared" si="2" ref="C16:H16">Dayset(B16,$H$4,$D$3,C$5,ROW())</f>
        <v>16</v>
      </c>
      <c r="D16" s="38">
        <f t="shared" si="2"/>
        <v>17</v>
      </c>
      <c r="E16" s="38">
        <f t="shared" si="2"/>
        <v>18</v>
      </c>
      <c r="F16" s="38">
        <f t="shared" si="2"/>
        <v>19</v>
      </c>
      <c r="G16" s="38">
        <f t="shared" si="2"/>
        <v>20</v>
      </c>
      <c r="H16" s="18">
        <f t="shared" si="2"/>
        <v>21</v>
      </c>
    </row>
    <row r="17" spans="2:8" ht="15" customHeight="1">
      <c r="B17" s="29" t="s">
        <v>77</v>
      </c>
      <c r="C17" s="48" t="s">
        <v>114</v>
      </c>
      <c r="D17" s="29" t="s">
        <v>78</v>
      </c>
      <c r="E17" s="29" t="s">
        <v>92</v>
      </c>
      <c r="F17" s="29" t="s">
        <v>78</v>
      </c>
      <c r="G17" s="29" t="s">
        <v>78</v>
      </c>
      <c r="H17" s="29" t="s">
        <v>68</v>
      </c>
    </row>
    <row r="18" spans="2:8" ht="15" customHeight="1">
      <c r="B18" s="27" t="s">
        <v>118</v>
      </c>
      <c r="C18" s="27" t="s">
        <v>118</v>
      </c>
      <c r="D18" s="27" t="s">
        <v>101</v>
      </c>
      <c r="E18" s="27" t="s">
        <v>119</v>
      </c>
      <c r="F18" s="27" t="s">
        <v>119</v>
      </c>
      <c r="G18" s="27" t="s">
        <v>120</v>
      </c>
      <c r="H18" s="27" t="s">
        <v>99</v>
      </c>
    </row>
    <row r="19" spans="2:8" ht="15" customHeight="1">
      <c r="B19" s="27"/>
      <c r="C19" s="27"/>
      <c r="D19" s="27" t="s">
        <v>109</v>
      </c>
      <c r="E19" s="27"/>
      <c r="F19" s="27"/>
      <c r="G19" s="27"/>
      <c r="H19" s="27">
        <f>SUM(B19:G19)</f>
        <v>0</v>
      </c>
    </row>
    <row r="20" spans="2:8" ht="15" customHeight="1">
      <c r="B20" s="28" t="s">
        <v>70</v>
      </c>
      <c r="C20" s="28" t="s">
        <v>71</v>
      </c>
      <c r="D20" s="46" t="s">
        <v>107</v>
      </c>
      <c r="E20" s="28"/>
      <c r="F20" s="28"/>
      <c r="G20" s="28"/>
      <c r="H20" s="28"/>
    </row>
    <row r="21" spans="2:8" ht="15" customHeight="1">
      <c r="B21" s="17">
        <f>Dayset(H16,$H$4,$D$3,B$5,ROW())</f>
        <v>22</v>
      </c>
      <c r="C21" s="38">
        <f aca="true" t="shared" si="3" ref="C21:H21">Dayset(B21,$H$4,$D$3,C$5,ROW())</f>
        <v>23</v>
      </c>
      <c r="D21" s="38">
        <f t="shared" si="3"/>
        <v>24</v>
      </c>
      <c r="E21" s="38">
        <f t="shared" si="3"/>
        <v>25</v>
      </c>
      <c r="F21" s="38">
        <f t="shared" si="3"/>
        <v>26</v>
      </c>
      <c r="G21" s="38">
        <f t="shared" si="3"/>
        <v>27</v>
      </c>
      <c r="H21" s="18">
        <f t="shared" si="3"/>
        <v>28</v>
      </c>
    </row>
    <row r="22" spans="2:8" ht="15" customHeight="1">
      <c r="B22" s="29" t="s">
        <v>77</v>
      </c>
      <c r="C22" s="29" t="s">
        <v>78</v>
      </c>
      <c r="D22" s="29" t="s">
        <v>78</v>
      </c>
      <c r="E22" s="29" t="s">
        <v>92</v>
      </c>
      <c r="F22" s="29" t="s">
        <v>78</v>
      </c>
      <c r="G22" s="29" t="s">
        <v>78</v>
      </c>
      <c r="H22" s="27" t="s">
        <v>68</v>
      </c>
    </row>
    <row r="23" spans="2:8" ht="15" customHeight="1">
      <c r="B23" s="27" t="s">
        <v>121</v>
      </c>
      <c r="C23" s="27" t="s">
        <v>122</v>
      </c>
      <c r="D23" s="27" t="s">
        <v>101</v>
      </c>
      <c r="E23" s="27" t="s">
        <v>123</v>
      </c>
      <c r="F23" s="27" t="s">
        <v>123</v>
      </c>
      <c r="G23" s="27" t="s">
        <v>124</v>
      </c>
      <c r="H23" s="27" t="s">
        <v>99</v>
      </c>
    </row>
    <row r="24" spans="2:8" ht="15" customHeight="1">
      <c r="B24" s="27"/>
      <c r="C24" s="27"/>
      <c r="D24" s="27" t="s">
        <v>110</v>
      </c>
      <c r="E24" s="27"/>
      <c r="F24" s="27"/>
      <c r="G24" s="27"/>
      <c r="H24" s="27">
        <f>SUM(B24:G24)</f>
        <v>0</v>
      </c>
    </row>
    <row r="25" spans="2:8" ht="15" customHeight="1">
      <c r="B25" s="28"/>
      <c r="C25" s="28"/>
      <c r="D25" s="46" t="s">
        <v>108</v>
      </c>
      <c r="E25" s="28"/>
      <c r="F25" s="28"/>
      <c r="G25" s="28"/>
      <c r="H25" s="28"/>
    </row>
    <row r="26" spans="2:8" ht="15" customHeight="1">
      <c r="B26" s="17">
        <f>Dayset(H21,$H$4,$D$3,B$5,ROW())</f>
        <v>29</v>
      </c>
      <c r="C26" s="38">
        <f aca="true" t="shared" si="4" ref="C26:H26">Dayset(B26,$H$4,$D$3,C$5,ROW())</f>
        <v>30</v>
      </c>
      <c r="D26" s="38">
        <f t="shared" si="4"/>
        <v>31</v>
      </c>
      <c r="E26" s="38">
        <f t="shared" si="4"/>
      </c>
      <c r="F26" s="38">
        <f t="shared" si="4"/>
      </c>
      <c r="G26" s="38">
        <f t="shared" si="4"/>
      </c>
      <c r="H26" s="18">
        <f t="shared" si="4"/>
      </c>
    </row>
    <row r="27" spans="2:8" ht="15" customHeight="1">
      <c r="B27" s="29" t="s">
        <v>77</v>
      </c>
      <c r="C27" s="29" t="s">
        <v>78</v>
      </c>
      <c r="D27" s="29" t="s">
        <v>78</v>
      </c>
      <c r="E27" s="29" t="s">
        <v>92</v>
      </c>
      <c r="F27" s="29" t="s">
        <v>78</v>
      </c>
      <c r="G27" s="29" t="s">
        <v>78</v>
      </c>
      <c r="H27" s="27" t="s">
        <v>100</v>
      </c>
    </row>
    <row r="28" spans="2:8" ht="15" customHeight="1">
      <c r="B28" s="27" t="s">
        <v>125</v>
      </c>
      <c r="C28" s="27" t="s">
        <v>126</v>
      </c>
      <c r="D28" s="27" t="s">
        <v>101</v>
      </c>
      <c r="E28" s="27" t="s">
        <v>127</v>
      </c>
      <c r="F28" s="27" t="s">
        <v>127</v>
      </c>
      <c r="G28" s="27" t="s">
        <v>128</v>
      </c>
      <c r="H28" s="27" t="s">
        <v>99</v>
      </c>
    </row>
    <row r="29" spans="2:8" ht="15" customHeight="1">
      <c r="B29" s="27"/>
      <c r="C29" s="27"/>
      <c r="D29" s="27" t="s">
        <v>113</v>
      </c>
      <c r="E29" s="27"/>
      <c r="F29" s="27"/>
      <c r="G29" s="27"/>
      <c r="H29" s="27">
        <f>SUM(B29:G29)</f>
        <v>0</v>
      </c>
    </row>
    <row r="30" spans="2:8" ht="15" customHeight="1">
      <c r="B30" s="47" t="s">
        <v>90</v>
      </c>
      <c r="C30" s="28"/>
      <c r="D30" s="46" t="s">
        <v>112</v>
      </c>
      <c r="E30" s="28"/>
      <c r="F30" s="28"/>
      <c r="G30" s="28"/>
      <c r="H30" s="28">
        <f>H9+H14+H19+H24+H29</f>
        <v>0</v>
      </c>
    </row>
    <row r="32" spans="2:8" ht="13.5">
      <c r="B32" s="42" t="s">
        <v>133</v>
      </c>
      <c r="C32" s="40"/>
      <c r="D32" s="40"/>
      <c r="E32" s="40"/>
      <c r="F32" s="40"/>
      <c r="G32" s="40"/>
      <c r="H32" s="40"/>
    </row>
    <row r="33" ht="13.5">
      <c r="B33" s="22"/>
    </row>
    <row r="34" spans="2:8" ht="13.5">
      <c r="B34" s="41" t="s">
        <v>102</v>
      </c>
      <c r="C34" s="41"/>
      <c r="D34" s="41"/>
      <c r="E34" s="41"/>
      <c r="F34" s="41"/>
      <c r="G34" s="41"/>
      <c r="H34" s="41"/>
    </row>
    <row r="37" spans="2:5" ht="13.5">
      <c r="B37" s="3" t="s">
        <v>129</v>
      </c>
      <c r="E37" s="3" t="s">
        <v>65</v>
      </c>
    </row>
    <row r="38" ht="13.5">
      <c r="B38" s="3" t="s">
        <v>130</v>
      </c>
    </row>
    <row r="39" ht="13.5">
      <c r="B39" s="3" t="s">
        <v>137</v>
      </c>
    </row>
    <row r="40" ht="13.5">
      <c r="B40" s="3" t="s">
        <v>138</v>
      </c>
    </row>
    <row r="42" ht="13.5">
      <c r="B42" s="3" t="s">
        <v>131</v>
      </c>
    </row>
    <row r="43" ht="13.5">
      <c r="B43" s="3" t="s">
        <v>140</v>
      </c>
    </row>
    <row r="44" ht="13.5">
      <c r="B44" s="3" t="s">
        <v>139</v>
      </c>
    </row>
    <row r="45" ht="13.5">
      <c r="B45" s="3" t="s">
        <v>141</v>
      </c>
    </row>
    <row r="46" ht="13.5">
      <c r="B46" s="3" t="s">
        <v>132</v>
      </c>
    </row>
    <row r="47" ht="13.5">
      <c r="B47" s="3" t="s">
        <v>134</v>
      </c>
    </row>
    <row r="48" ht="13.5">
      <c r="B48" s="3" t="s">
        <v>136</v>
      </c>
    </row>
    <row r="49" ht="13.5">
      <c r="B49" s="3" t="s">
        <v>135</v>
      </c>
    </row>
  </sheetData>
  <mergeCells count="1">
    <mergeCell ref="B1:C2"/>
  </mergeCells>
  <printOptions horizontalCentered="1"/>
  <pageMargins left="0.1968503937007874" right="0.1968503937007874" top="0.7874015748031497" bottom="0.7874015748031497" header="0.5118110236220472" footer="0.5118110236220472"/>
  <pageSetup horizontalDpi="200" verticalDpi="200" orientation="portrait" paperSize="9" r:id="rId2"/>
  <headerFooter alignWithMargins="0">
    <oddFooter>&amp;L&amp;"HG創英角ﾎﾟｯﾌﾟ体,ﾍﾋﾞｰ"&amp;12Rough,Tough! Sun Swimming School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="80" zoomScaleNormal="80" workbookViewId="0" topLeftCell="A1">
      <pane xSplit="1" ySplit="5" topLeftCell="B25" activePane="bottomRight" state="frozen"/>
      <selection pane="topLeft" activeCell="E68" sqref="E68"/>
      <selection pane="topRight" activeCell="E68" sqref="E68"/>
      <selection pane="bottomLeft" activeCell="E68" sqref="E68"/>
      <selection pane="bottomRight" activeCell="K57" sqref="K57"/>
    </sheetView>
  </sheetViews>
  <sheetFormatPr defaultColWidth="8.796875" defaultRowHeight="14.25"/>
  <cols>
    <col min="1" max="1" width="4.19921875" style="3" customWidth="1"/>
    <col min="2" max="8" width="12.3984375" style="3" customWidth="1"/>
    <col min="9" max="9" width="4.3984375" style="3" customWidth="1"/>
    <col min="10" max="16384" width="9" style="3" customWidth="1"/>
  </cols>
  <sheetData>
    <row r="1" spans="1:3" ht="13.5">
      <c r="A1"/>
      <c r="B1" s="62" t="s">
        <v>88</v>
      </c>
      <c r="C1" s="62"/>
    </row>
    <row r="2" spans="1:3" ht="13.5">
      <c r="A2"/>
      <c r="B2" s="62"/>
      <c r="C2" s="62"/>
    </row>
    <row r="3" spans="2:6" ht="21.75" customHeight="1" thickBot="1">
      <c r="B3" s="42" t="s">
        <v>142</v>
      </c>
      <c r="D3" s="16">
        <v>11</v>
      </c>
      <c r="E3" s="1" t="s">
        <v>4</v>
      </c>
      <c r="F3" s="2"/>
    </row>
    <row r="4" ht="12" customHeight="1" thickTop="1">
      <c r="H4" s="20">
        <f>'設定'!M9</f>
        <v>2000</v>
      </c>
    </row>
    <row r="5" spans="2:8" ht="15" customHeight="1">
      <c r="B5" s="19" t="s">
        <v>38</v>
      </c>
      <c r="C5" s="19" t="s">
        <v>4</v>
      </c>
      <c r="D5" s="19" t="s">
        <v>60</v>
      </c>
      <c r="E5" s="19" t="s">
        <v>61</v>
      </c>
      <c r="F5" s="19" t="s">
        <v>62</v>
      </c>
      <c r="G5" s="19" t="s">
        <v>63</v>
      </c>
      <c r="H5" s="19" t="s">
        <v>64</v>
      </c>
    </row>
    <row r="6" spans="2:8" ht="15" customHeight="1">
      <c r="B6" s="17">
        <f>Dayset("",$H$4,$D$3,B$5,ROW())</f>
      </c>
      <c r="C6" s="38">
        <f aca="true" t="shared" si="0" ref="C6:H6">Dayset(B6,$H$4,$D$3,C$5,ROW())</f>
      </c>
      <c r="D6" s="38">
        <f t="shared" si="0"/>
      </c>
      <c r="E6" s="17">
        <f>Dayset(D6,$H$4,$D$3,E$5,ROW())</f>
        <v>1</v>
      </c>
      <c r="F6" s="38">
        <f t="shared" si="0"/>
        <v>2</v>
      </c>
      <c r="G6" s="38">
        <f t="shared" si="0"/>
        <v>3</v>
      </c>
      <c r="H6" s="18">
        <f t="shared" si="0"/>
        <v>4</v>
      </c>
    </row>
    <row r="7" spans="2:8" ht="15" customHeight="1">
      <c r="B7" s="27"/>
      <c r="C7" s="27" t="s">
        <v>78</v>
      </c>
      <c r="D7" s="27" t="s">
        <v>78</v>
      </c>
      <c r="E7" s="27" t="s">
        <v>145</v>
      </c>
      <c r="F7" s="27" t="s">
        <v>78</v>
      </c>
      <c r="G7" s="27" t="s">
        <v>78</v>
      </c>
      <c r="H7" s="27" t="s">
        <v>68</v>
      </c>
    </row>
    <row r="8" spans="2:8" ht="15" customHeight="1">
      <c r="B8" s="27"/>
      <c r="C8" s="27"/>
      <c r="D8" s="27"/>
      <c r="E8" s="27" t="s">
        <v>146</v>
      </c>
      <c r="F8" s="27"/>
      <c r="G8" s="27"/>
      <c r="H8" s="27"/>
    </row>
    <row r="9" spans="2:8" ht="15" customHeight="1">
      <c r="B9" s="27"/>
      <c r="C9" s="27"/>
      <c r="D9" s="27"/>
      <c r="E9" s="27"/>
      <c r="F9" s="27"/>
      <c r="G9" s="27">
        <v>0</v>
      </c>
      <c r="H9" s="27">
        <f>SUM(B9:G9)</f>
        <v>0</v>
      </c>
    </row>
    <row r="10" spans="2:8" ht="15" customHeight="1">
      <c r="B10" s="28" t="s">
        <v>158</v>
      </c>
      <c r="C10" s="28" t="s">
        <v>149</v>
      </c>
      <c r="D10" s="28" t="s">
        <v>155</v>
      </c>
      <c r="E10" s="46" t="s">
        <v>214</v>
      </c>
      <c r="F10" s="28" t="s">
        <v>157</v>
      </c>
      <c r="G10" s="28" t="s">
        <v>156</v>
      </c>
      <c r="H10" s="28" t="s">
        <v>150</v>
      </c>
    </row>
    <row r="11" spans="2:8" ht="15" customHeight="1">
      <c r="B11" s="17">
        <f>Dayset(H6,$H$4,$D$3,B$5,ROW())</f>
        <v>5</v>
      </c>
      <c r="C11" s="38">
        <f aca="true" t="shared" si="1" ref="C11:H11">Dayset(B11,$H$4,$D$3,C$5,ROW())</f>
        <v>6</v>
      </c>
      <c r="D11" s="38">
        <f t="shared" si="1"/>
        <v>7</v>
      </c>
      <c r="E11" s="38">
        <f t="shared" si="1"/>
        <v>8</v>
      </c>
      <c r="F11" s="38">
        <f t="shared" si="1"/>
        <v>9</v>
      </c>
      <c r="G11" s="38">
        <f t="shared" si="1"/>
        <v>10</v>
      </c>
      <c r="H11" s="18">
        <f t="shared" si="1"/>
        <v>11</v>
      </c>
    </row>
    <row r="12" spans="2:8" ht="15" customHeight="1">
      <c r="B12" s="27" t="s">
        <v>77</v>
      </c>
      <c r="C12" s="27" t="s">
        <v>78</v>
      </c>
      <c r="D12" s="27" t="s">
        <v>78</v>
      </c>
      <c r="E12" s="27" t="s">
        <v>212</v>
      </c>
      <c r="F12" s="27" t="s">
        <v>78</v>
      </c>
      <c r="G12" s="27" t="s">
        <v>78</v>
      </c>
      <c r="H12" s="27" t="s">
        <v>143</v>
      </c>
    </row>
    <row r="13" spans="2:8" ht="15" customHeight="1">
      <c r="B13" s="27" t="s">
        <v>144</v>
      </c>
      <c r="C13" s="27"/>
      <c r="D13" s="27"/>
      <c r="E13" s="27"/>
      <c r="F13" s="27"/>
      <c r="G13" s="27"/>
      <c r="H13" s="27"/>
    </row>
    <row r="14" spans="2:8" ht="15" customHeight="1">
      <c r="B14" s="27"/>
      <c r="C14" s="27"/>
      <c r="D14" s="27"/>
      <c r="E14" s="27"/>
      <c r="F14" s="27"/>
      <c r="G14" s="27"/>
      <c r="H14" s="27">
        <f>SUM(B14:G14)</f>
        <v>0</v>
      </c>
    </row>
    <row r="15" spans="2:8" ht="15" customHeight="1">
      <c r="B15" s="46" t="s">
        <v>148</v>
      </c>
      <c r="C15" s="28"/>
      <c r="D15" s="28"/>
      <c r="E15" s="28"/>
      <c r="F15" s="28"/>
      <c r="G15" s="28"/>
      <c r="H15" s="28" t="s">
        <v>151</v>
      </c>
    </row>
    <row r="16" spans="2:8" ht="15" customHeight="1">
      <c r="B16" s="17">
        <f>Dayset(H11,$H$4,$D$3,B$5,ROW())</f>
        <v>12</v>
      </c>
      <c r="C16" s="38">
        <f aca="true" t="shared" si="2" ref="C16:H16">Dayset(B16,$H$4,$D$3,C$5,ROW())</f>
        <v>13</v>
      </c>
      <c r="D16" s="38">
        <f t="shared" si="2"/>
        <v>14</v>
      </c>
      <c r="E16" s="38">
        <f t="shared" si="2"/>
        <v>15</v>
      </c>
      <c r="F16" s="38">
        <f t="shared" si="2"/>
        <v>16</v>
      </c>
      <c r="G16" s="38">
        <f t="shared" si="2"/>
        <v>17</v>
      </c>
      <c r="H16" s="18">
        <f t="shared" si="2"/>
        <v>18</v>
      </c>
    </row>
    <row r="17" spans="2:8" ht="15" customHeight="1">
      <c r="B17" s="29" t="s">
        <v>77</v>
      </c>
      <c r="C17" s="29" t="s">
        <v>78</v>
      </c>
      <c r="D17" s="29" t="s">
        <v>78</v>
      </c>
      <c r="E17" s="27" t="s">
        <v>212</v>
      </c>
      <c r="F17" s="29" t="s">
        <v>147</v>
      </c>
      <c r="G17" s="29" t="s">
        <v>78</v>
      </c>
      <c r="H17" s="29" t="s">
        <v>68</v>
      </c>
    </row>
    <row r="18" spans="2:8" ht="15" customHeight="1">
      <c r="B18" s="27" t="s">
        <v>144</v>
      </c>
      <c r="C18" s="27"/>
      <c r="D18" s="27"/>
      <c r="E18" s="27"/>
      <c r="F18" s="27"/>
      <c r="G18" s="27"/>
      <c r="H18" s="27"/>
    </row>
    <row r="19" spans="2:8" ht="15" customHeight="1">
      <c r="B19" s="27"/>
      <c r="C19" s="27"/>
      <c r="D19" s="27"/>
      <c r="E19" s="27"/>
      <c r="F19" s="27"/>
      <c r="G19" s="27"/>
      <c r="H19" s="27">
        <f>SUM(B19:G19)</f>
        <v>0</v>
      </c>
    </row>
    <row r="20" spans="2:8" ht="15" customHeight="1">
      <c r="B20" s="28"/>
      <c r="C20" s="28"/>
      <c r="D20" s="28"/>
      <c r="E20" s="28"/>
      <c r="F20" s="28"/>
      <c r="G20" s="28"/>
      <c r="H20" s="28" t="s">
        <v>152</v>
      </c>
    </row>
    <row r="21" spans="2:8" ht="15" customHeight="1">
      <c r="B21" s="17">
        <f>Dayset(H16,$H$4,$D$3,B$5,ROW())</f>
        <v>19</v>
      </c>
      <c r="C21" s="38">
        <f aca="true" t="shared" si="3" ref="C21:H21">Dayset(B21,$H$4,$D$3,C$5,ROW())</f>
        <v>20</v>
      </c>
      <c r="D21" s="17">
        <f t="shared" si="3"/>
        <v>21</v>
      </c>
      <c r="E21" s="38">
        <f t="shared" si="3"/>
        <v>22</v>
      </c>
      <c r="F21" s="38">
        <f t="shared" si="3"/>
        <v>23</v>
      </c>
      <c r="G21" s="38">
        <f t="shared" si="3"/>
        <v>24</v>
      </c>
      <c r="H21" s="18">
        <f t="shared" si="3"/>
        <v>25</v>
      </c>
    </row>
    <row r="22" spans="2:8" ht="15" customHeight="1">
      <c r="B22" s="29" t="s">
        <v>77</v>
      </c>
      <c r="C22" s="29" t="s">
        <v>78</v>
      </c>
      <c r="D22" s="27" t="s">
        <v>145</v>
      </c>
      <c r="E22" s="27" t="s">
        <v>212</v>
      </c>
      <c r="F22" s="29" t="s">
        <v>78</v>
      </c>
      <c r="G22" s="29" t="s">
        <v>78</v>
      </c>
      <c r="H22" s="27" t="s">
        <v>143</v>
      </c>
    </row>
    <row r="23" spans="2:8" ht="15" customHeight="1">
      <c r="B23" s="27"/>
      <c r="C23" s="27"/>
      <c r="D23" s="27" t="s">
        <v>146</v>
      </c>
      <c r="E23" s="27"/>
      <c r="F23" s="27"/>
      <c r="G23" s="27"/>
      <c r="H23" s="27"/>
    </row>
    <row r="24" spans="2:8" ht="15" customHeight="1">
      <c r="B24" s="27"/>
      <c r="C24" s="27"/>
      <c r="D24" s="27"/>
      <c r="E24" s="27"/>
      <c r="F24" s="27"/>
      <c r="G24" s="27"/>
      <c r="H24" s="27">
        <f>SUM(B24:G24)</f>
        <v>0</v>
      </c>
    </row>
    <row r="25" spans="2:8" ht="15" customHeight="1">
      <c r="B25" s="28" t="s">
        <v>91</v>
      </c>
      <c r="C25" s="28"/>
      <c r="D25" s="28" t="s">
        <v>154</v>
      </c>
      <c r="E25" s="28"/>
      <c r="F25" s="28"/>
      <c r="G25" s="28"/>
      <c r="H25" s="28" t="s">
        <v>153</v>
      </c>
    </row>
    <row r="26" spans="2:8" ht="15" customHeight="1">
      <c r="B26" s="17">
        <f>Dayset(H21,$H$4,$D$3,B$5,ROW())</f>
        <v>26</v>
      </c>
      <c r="C26" s="38">
        <f aca="true" t="shared" si="4" ref="C26:H26">Dayset(B26,$H$4,$D$3,C$5,ROW())</f>
        <v>27</v>
      </c>
      <c r="D26" s="38">
        <f t="shared" si="4"/>
        <v>28</v>
      </c>
      <c r="E26" s="38">
        <f t="shared" si="4"/>
        <v>29</v>
      </c>
      <c r="F26" s="38">
        <f t="shared" si="4"/>
        <v>30</v>
      </c>
      <c r="G26" s="38">
        <f t="shared" si="4"/>
      </c>
      <c r="H26" s="18">
        <f t="shared" si="4"/>
      </c>
    </row>
    <row r="27" spans="2:8" ht="15" customHeight="1">
      <c r="B27" s="29" t="s">
        <v>77</v>
      </c>
      <c r="C27" s="29" t="s">
        <v>78</v>
      </c>
      <c r="D27" s="29" t="s">
        <v>78</v>
      </c>
      <c r="E27" s="29"/>
      <c r="F27" s="29"/>
      <c r="G27" s="29"/>
      <c r="H27" s="29"/>
    </row>
    <row r="28" spans="2:8" ht="15" customHeight="1">
      <c r="B28" s="27" t="s">
        <v>144</v>
      </c>
      <c r="C28" s="27"/>
      <c r="D28" s="27"/>
      <c r="E28" s="27"/>
      <c r="F28" s="27"/>
      <c r="G28" s="27"/>
      <c r="H28" s="27"/>
    </row>
    <row r="29" spans="2:8" ht="15" customHeight="1">
      <c r="B29" s="27"/>
      <c r="C29" s="27"/>
      <c r="D29" s="27"/>
      <c r="E29" s="27"/>
      <c r="F29" s="27"/>
      <c r="G29" s="27"/>
      <c r="H29" s="27">
        <f>SUM(B29:G29)</f>
        <v>0</v>
      </c>
    </row>
    <row r="30" spans="2:8" ht="15" customHeight="1">
      <c r="B30" s="28"/>
      <c r="C30" s="28"/>
      <c r="D30" s="28"/>
      <c r="E30" s="28"/>
      <c r="F30" s="28"/>
      <c r="G30" s="28"/>
      <c r="H30" s="28">
        <f>H9+H14+H19+H24+H29</f>
        <v>0</v>
      </c>
    </row>
    <row r="31" spans="2:8" ht="13.5">
      <c r="B31" s="37"/>
      <c r="C31" s="37"/>
      <c r="D31" s="37"/>
      <c r="E31" s="37"/>
      <c r="F31" s="37"/>
      <c r="G31" s="37"/>
      <c r="H31" s="37"/>
    </row>
    <row r="33" spans="2:8" ht="13.5">
      <c r="B33" s="49" t="s">
        <v>159</v>
      </c>
      <c r="C33" s="41" t="s">
        <v>160</v>
      </c>
      <c r="D33" s="41"/>
      <c r="E33" s="41"/>
      <c r="F33" s="41"/>
      <c r="G33" s="41"/>
      <c r="H33" s="41"/>
    </row>
    <row r="35" spans="2:8" ht="13.5">
      <c r="B35" s="41" t="s">
        <v>161</v>
      </c>
      <c r="C35" s="41" t="s">
        <v>163</v>
      </c>
      <c r="D35" s="41"/>
      <c r="E35" s="41"/>
      <c r="F35" s="41"/>
      <c r="G35" s="41" t="s">
        <v>164</v>
      </c>
      <c r="H35" s="41"/>
    </row>
    <row r="37" spans="2:8" ht="13.5">
      <c r="B37" s="41"/>
      <c r="C37" s="41" t="s">
        <v>162</v>
      </c>
      <c r="D37" s="41" t="s">
        <v>165</v>
      </c>
      <c r="E37" s="41"/>
      <c r="F37" s="41"/>
      <c r="G37" s="41" t="s">
        <v>164</v>
      </c>
      <c r="H37" s="41"/>
    </row>
    <row r="39" ht="13.5">
      <c r="B39" s="50" t="s">
        <v>166</v>
      </c>
    </row>
    <row r="40" ht="13.5">
      <c r="B40" s="3" t="s">
        <v>167</v>
      </c>
    </row>
    <row r="41" ht="13.5">
      <c r="B41" s="3" t="s">
        <v>213</v>
      </c>
    </row>
    <row r="42" ht="13.5">
      <c r="B42" s="3" t="s">
        <v>169</v>
      </c>
    </row>
    <row r="43" ht="13.5">
      <c r="B43" s="3" t="s">
        <v>168</v>
      </c>
    </row>
    <row r="44" ht="13.5">
      <c r="B44" s="3" t="s">
        <v>216</v>
      </c>
    </row>
    <row r="46" ht="13.5">
      <c r="B46" s="3" t="s">
        <v>193</v>
      </c>
    </row>
    <row r="47" spans="2:8" ht="13.5">
      <c r="B47" s="51" t="s">
        <v>158</v>
      </c>
      <c r="C47" s="51" t="s">
        <v>149</v>
      </c>
      <c r="D47" s="51" t="s">
        <v>155</v>
      </c>
      <c r="E47" s="51" t="s">
        <v>215</v>
      </c>
      <c r="F47" s="51" t="s">
        <v>157</v>
      </c>
      <c r="G47" s="51" t="s">
        <v>156</v>
      </c>
      <c r="H47" s="51" t="s">
        <v>150</v>
      </c>
    </row>
    <row r="48" spans="2:7" ht="13.5">
      <c r="B48" s="13" t="s">
        <v>206</v>
      </c>
      <c r="C48" s="60" t="s">
        <v>177</v>
      </c>
      <c r="D48" s="13" t="s">
        <v>185</v>
      </c>
      <c r="E48" s="3" t="s">
        <v>194</v>
      </c>
      <c r="F48" s="3" t="s">
        <v>207</v>
      </c>
      <c r="G48" s="3" t="s">
        <v>205</v>
      </c>
    </row>
    <row r="49" spans="2:8" ht="13.5">
      <c r="B49" s="13" t="s">
        <v>172</v>
      </c>
      <c r="C49" s="13" t="s">
        <v>180</v>
      </c>
      <c r="D49" s="13" t="s">
        <v>186</v>
      </c>
      <c r="E49" s="13" t="s">
        <v>196</v>
      </c>
      <c r="F49" s="52" t="s">
        <v>201</v>
      </c>
      <c r="G49" s="13" t="s">
        <v>208</v>
      </c>
      <c r="H49" s="13"/>
    </row>
    <row r="50" spans="2:8" ht="13.5">
      <c r="B50" s="13" t="s">
        <v>170</v>
      </c>
      <c r="C50" s="13" t="s">
        <v>179</v>
      </c>
      <c r="D50" s="13" t="s">
        <v>187</v>
      </c>
      <c r="E50" s="13" t="s">
        <v>197</v>
      </c>
      <c r="F50" s="52" t="s">
        <v>199</v>
      </c>
      <c r="G50" s="13" t="s">
        <v>209</v>
      </c>
      <c r="H50" s="13"/>
    </row>
    <row r="51" spans="2:8" ht="13.5">
      <c r="B51" s="13" t="s">
        <v>171</v>
      </c>
      <c r="C51" s="13" t="s">
        <v>184</v>
      </c>
      <c r="D51" s="13" t="s">
        <v>188</v>
      </c>
      <c r="E51" s="13" t="s">
        <v>198</v>
      </c>
      <c r="F51" s="53" t="s">
        <v>200</v>
      </c>
      <c r="G51" s="13" t="s">
        <v>210</v>
      </c>
      <c r="H51" s="13"/>
    </row>
    <row r="52" spans="2:8" ht="13.5">
      <c r="B52" s="13" t="s">
        <v>173</v>
      </c>
      <c r="C52" s="13" t="s">
        <v>181</v>
      </c>
      <c r="D52" s="13" t="s">
        <v>189</v>
      </c>
      <c r="E52" s="13" t="s">
        <v>181</v>
      </c>
      <c r="F52" s="52" t="s">
        <v>202</v>
      </c>
      <c r="G52" s="13" t="s">
        <v>210</v>
      </c>
      <c r="H52" s="13"/>
    </row>
    <row r="53" spans="2:8" ht="13.5">
      <c r="B53" s="13" t="s">
        <v>174</v>
      </c>
      <c r="C53" s="13" t="s">
        <v>182</v>
      </c>
      <c r="D53" s="13" t="s">
        <v>190</v>
      </c>
      <c r="E53" s="13" t="s">
        <v>181</v>
      </c>
      <c r="F53" s="53" t="s">
        <v>203</v>
      </c>
      <c r="G53" s="13" t="s">
        <v>210</v>
      </c>
      <c r="H53" s="13"/>
    </row>
    <row r="54" spans="2:8" ht="13.5">
      <c r="B54" s="13" t="s">
        <v>175</v>
      </c>
      <c r="C54" s="13" t="s">
        <v>183</v>
      </c>
      <c r="D54" s="13" t="s">
        <v>191</v>
      </c>
      <c r="E54" s="13" t="s">
        <v>181</v>
      </c>
      <c r="F54" s="52" t="s">
        <v>204</v>
      </c>
      <c r="G54" s="13" t="s">
        <v>211</v>
      </c>
      <c r="H54" s="13"/>
    </row>
    <row r="55" spans="2:8" ht="13.5">
      <c r="B55" s="13" t="s">
        <v>176</v>
      </c>
      <c r="C55" s="13" t="s">
        <v>178</v>
      </c>
      <c r="D55" s="13" t="s">
        <v>192</v>
      </c>
      <c r="E55" s="13" t="s">
        <v>195</v>
      </c>
      <c r="F55" s="52" t="s">
        <v>201</v>
      </c>
      <c r="G55" s="13" t="s">
        <v>208</v>
      </c>
      <c r="H55" s="13"/>
    </row>
  </sheetData>
  <mergeCells count="1">
    <mergeCell ref="B1:C2"/>
  </mergeCells>
  <printOptions horizontalCentered="1"/>
  <pageMargins left="0.1968503937007874" right="0.1968503937007874" top="0.7874015748031497" bottom="0.7874015748031497" header="0.5118110236220472" footer="0.5118110236220472"/>
  <pageSetup horizontalDpi="200" verticalDpi="200" orientation="portrait" paperSize="9" r:id="rId2"/>
  <headerFooter alignWithMargins="0">
    <oddFooter>&amp;L&amp;"HG創英角ﾎﾟｯﾌﾟ体,ﾍﾋﾞｰ"&amp;12Rough,Tough! Sun Swimming School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zoomScale="85" zoomScaleNormal="85" workbookViewId="0" topLeftCell="A1">
      <pane xSplit="1" ySplit="5" topLeftCell="C6" activePane="bottomRight" state="frozen"/>
      <selection pane="topLeft" activeCell="B42" sqref="B42:F45"/>
      <selection pane="topRight" activeCell="B42" sqref="B42:F45"/>
      <selection pane="bottomLeft" activeCell="B42" sqref="B42:F45"/>
      <selection pane="bottomRight" activeCell="G23" sqref="G23"/>
    </sheetView>
  </sheetViews>
  <sheetFormatPr defaultColWidth="8.796875" defaultRowHeight="14.25"/>
  <cols>
    <col min="1" max="1" width="4.19921875" style="3" customWidth="1"/>
    <col min="2" max="8" width="12.3984375" style="3" customWidth="1"/>
    <col min="9" max="9" width="4.3984375" style="3" customWidth="1"/>
    <col min="10" max="16384" width="9" style="3" customWidth="1"/>
  </cols>
  <sheetData>
    <row r="1" spans="1:3" ht="13.5">
      <c r="A1"/>
      <c r="B1" s="82" t="s">
        <v>217</v>
      </c>
      <c r="C1" s="62"/>
    </row>
    <row r="2" spans="1:3" ht="13.5">
      <c r="A2"/>
      <c r="B2" s="62"/>
      <c r="C2" s="62"/>
    </row>
    <row r="3" spans="3:6" ht="21.75" customHeight="1" thickBot="1">
      <c r="C3" s="54"/>
      <c r="D3" s="16">
        <v>12</v>
      </c>
      <c r="E3" s="1" t="s">
        <v>4</v>
      </c>
      <c r="F3" s="2"/>
    </row>
    <row r="4" ht="12" customHeight="1" thickTop="1">
      <c r="H4" s="20">
        <f>'設定'!M9</f>
        <v>2000</v>
      </c>
    </row>
    <row r="5" spans="2:8" ht="15" customHeight="1">
      <c r="B5" s="19" t="s">
        <v>226</v>
      </c>
      <c r="C5" s="19" t="s">
        <v>218</v>
      </c>
      <c r="D5" s="19" t="s">
        <v>219</v>
      </c>
      <c r="E5" s="19" t="s">
        <v>220</v>
      </c>
      <c r="F5" s="19" t="s">
        <v>221</v>
      </c>
      <c r="G5" s="19" t="s">
        <v>222</v>
      </c>
      <c r="H5" s="19" t="s">
        <v>223</v>
      </c>
    </row>
    <row r="6" spans="2:8" ht="15" customHeight="1">
      <c r="B6" s="17">
        <f>Dayset("",$H$4,$D$3,B$5,ROW())</f>
      </c>
      <c r="C6" s="38">
        <f aca="true" t="shared" si="0" ref="C6:H6">Dayset(B6,$H$4,$D$3,C$5,ROW())</f>
      </c>
      <c r="D6" s="38">
        <f t="shared" si="0"/>
      </c>
      <c r="E6" s="38">
        <f t="shared" si="0"/>
      </c>
      <c r="F6" s="38">
        <f t="shared" si="0"/>
      </c>
      <c r="G6" s="38">
        <f t="shared" si="0"/>
        <v>1</v>
      </c>
      <c r="H6" s="18">
        <f t="shared" si="0"/>
        <v>2</v>
      </c>
    </row>
    <row r="7" spans="2:8" ht="15" customHeight="1">
      <c r="B7" s="39" t="s">
        <v>254</v>
      </c>
      <c r="C7" s="39" t="s">
        <v>246</v>
      </c>
      <c r="D7" s="39" t="s">
        <v>250</v>
      </c>
      <c r="E7" s="27" t="s">
        <v>247</v>
      </c>
      <c r="F7" s="27" t="s">
        <v>248</v>
      </c>
      <c r="G7" s="27" t="s">
        <v>249</v>
      </c>
      <c r="H7" s="27" t="s">
        <v>68</v>
      </c>
    </row>
    <row r="8" spans="1:8" ht="15" customHeight="1">
      <c r="A8" s="3" t="s">
        <v>241</v>
      </c>
      <c r="B8" s="27">
        <v>15</v>
      </c>
      <c r="C8" s="27">
        <v>9</v>
      </c>
      <c r="D8" s="27">
        <v>7</v>
      </c>
      <c r="E8" s="27">
        <v>3</v>
      </c>
      <c r="F8" s="27">
        <v>9</v>
      </c>
      <c r="G8" s="27">
        <v>7</v>
      </c>
      <c r="H8" s="27">
        <f>SUM(B8:G8)</f>
        <v>50</v>
      </c>
    </row>
    <row r="9" spans="1:8" ht="15" customHeight="1">
      <c r="A9" s="3" t="s">
        <v>242</v>
      </c>
      <c r="B9" s="27">
        <v>12</v>
      </c>
      <c r="C9" s="27">
        <v>6</v>
      </c>
      <c r="D9" s="27">
        <v>7</v>
      </c>
      <c r="E9" s="27">
        <v>3</v>
      </c>
      <c r="F9" s="27">
        <v>6</v>
      </c>
      <c r="G9" s="27">
        <v>6</v>
      </c>
      <c r="H9" s="27">
        <f>SUM(B9:G9)</f>
        <v>40</v>
      </c>
    </row>
    <row r="10" spans="1:8" ht="15" customHeight="1">
      <c r="A10" s="3" t="s">
        <v>243</v>
      </c>
      <c r="B10" s="28">
        <v>6</v>
      </c>
      <c r="C10" s="28">
        <v>3</v>
      </c>
      <c r="D10" s="28">
        <v>5</v>
      </c>
      <c r="E10" s="28">
        <v>0</v>
      </c>
      <c r="F10" s="28">
        <v>3</v>
      </c>
      <c r="G10" s="28">
        <v>3</v>
      </c>
      <c r="H10" s="28">
        <f>SUM(B10:G10)</f>
        <v>20</v>
      </c>
    </row>
    <row r="11" spans="2:8" ht="15" customHeight="1">
      <c r="B11" s="17">
        <f>Dayset(H6,$H$4,$D$3,B$5,ROW())</f>
        <v>3</v>
      </c>
      <c r="C11" s="38">
        <f aca="true" t="shared" si="1" ref="C11:H11">Dayset(B11,$H$4,$D$3,C$5,ROW())</f>
        <v>4</v>
      </c>
      <c r="D11" s="38">
        <f t="shared" si="1"/>
        <v>5</v>
      </c>
      <c r="E11" s="38">
        <f t="shared" si="1"/>
        <v>6</v>
      </c>
      <c r="F11" s="38">
        <f t="shared" si="1"/>
        <v>7</v>
      </c>
      <c r="G11" s="38">
        <f t="shared" si="1"/>
        <v>8</v>
      </c>
      <c r="H11" s="18">
        <f t="shared" si="1"/>
        <v>9</v>
      </c>
    </row>
    <row r="12" spans="2:8" ht="15" customHeight="1">
      <c r="B12" s="27" t="s">
        <v>77</v>
      </c>
      <c r="C12" s="27" t="s">
        <v>227</v>
      </c>
      <c r="D12" s="27" t="s">
        <v>227</v>
      </c>
      <c r="E12" s="27" t="s">
        <v>92</v>
      </c>
      <c r="F12" s="27" t="s">
        <v>227</v>
      </c>
      <c r="G12" s="27" t="s">
        <v>227</v>
      </c>
      <c r="H12" s="27" t="s">
        <v>68</v>
      </c>
    </row>
    <row r="13" spans="2:8" ht="15" customHeight="1">
      <c r="B13" s="27" t="s">
        <v>228</v>
      </c>
      <c r="C13" s="27"/>
      <c r="D13" s="27"/>
      <c r="E13" s="27"/>
      <c r="F13" s="27"/>
      <c r="G13" s="27"/>
      <c r="H13" s="27"/>
    </row>
    <row r="14" spans="2:8" ht="15" customHeight="1">
      <c r="B14" s="27"/>
      <c r="C14" s="27"/>
      <c r="D14" s="27"/>
      <c r="E14" s="27"/>
      <c r="F14" s="27"/>
      <c r="G14" s="27"/>
      <c r="H14" s="27"/>
    </row>
    <row r="15" spans="2:8" ht="15" customHeight="1">
      <c r="B15" s="28" t="s">
        <v>252</v>
      </c>
      <c r="C15" s="28" t="s">
        <v>251</v>
      </c>
      <c r="D15" s="28" t="s">
        <v>252</v>
      </c>
      <c r="E15" s="28" t="s">
        <v>251</v>
      </c>
      <c r="F15" s="28" t="s">
        <v>252</v>
      </c>
      <c r="G15" s="28" t="s">
        <v>251</v>
      </c>
      <c r="H15" s="28" t="s">
        <v>253</v>
      </c>
    </row>
    <row r="16" spans="2:8" ht="15" customHeight="1">
      <c r="B16" s="17">
        <f>Dayset(H11,$H$4,$D$3,B$5,ROW())</f>
        <v>10</v>
      </c>
      <c r="C16" s="38">
        <f aca="true" t="shared" si="2" ref="C16:H16">Dayset(B16,$H$4,$D$3,C$5,ROW())</f>
        <v>11</v>
      </c>
      <c r="D16" s="38">
        <f t="shared" si="2"/>
        <v>12</v>
      </c>
      <c r="E16" s="38">
        <f t="shared" si="2"/>
        <v>13</v>
      </c>
      <c r="F16" s="38">
        <f t="shared" si="2"/>
        <v>14</v>
      </c>
      <c r="G16" s="38">
        <f t="shared" si="2"/>
        <v>15</v>
      </c>
      <c r="H16" s="18">
        <f t="shared" si="2"/>
        <v>16</v>
      </c>
    </row>
    <row r="17" spans="2:8" ht="15" customHeight="1">
      <c r="B17" s="29" t="s">
        <v>77</v>
      </c>
      <c r="C17" s="29" t="s">
        <v>227</v>
      </c>
      <c r="D17" s="29" t="s">
        <v>227</v>
      </c>
      <c r="E17" s="29" t="s">
        <v>231</v>
      </c>
      <c r="F17" s="29" t="s">
        <v>227</v>
      </c>
      <c r="G17" s="29" t="s">
        <v>227</v>
      </c>
      <c r="H17" s="29" t="s">
        <v>68</v>
      </c>
    </row>
    <row r="18" spans="2:8" ht="15" customHeight="1">
      <c r="B18" s="27" t="s">
        <v>233</v>
      </c>
      <c r="C18" s="27"/>
      <c r="D18" s="27"/>
      <c r="E18" s="77" t="s">
        <v>69</v>
      </c>
      <c r="F18" s="27"/>
      <c r="G18" s="27"/>
      <c r="H18" s="27"/>
    </row>
    <row r="19" spans="2:8" ht="15" customHeight="1">
      <c r="B19" s="27"/>
      <c r="C19" s="27"/>
      <c r="D19" s="27"/>
      <c r="E19" s="78"/>
      <c r="F19" s="27"/>
      <c r="G19" s="27"/>
      <c r="H19" s="27"/>
    </row>
    <row r="20" spans="2:8" ht="15" customHeight="1">
      <c r="B20" s="28" t="s">
        <v>224</v>
      </c>
      <c r="C20" s="28"/>
      <c r="D20" s="28"/>
      <c r="E20" s="28" t="s">
        <v>232</v>
      </c>
      <c r="F20" s="28"/>
      <c r="G20" s="28"/>
      <c r="H20" s="28"/>
    </row>
    <row r="21" spans="2:8" ht="15" customHeight="1">
      <c r="B21" s="17">
        <f>Dayset(H16,$H$4,$D$3,B$5,ROW())</f>
        <v>17</v>
      </c>
      <c r="C21" s="38">
        <f aca="true" t="shared" si="3" ref="C21:H21">Dayset(B21,$H$4,$D$3,C$5,ROW())</f>
        <v>18</v>
      </c>
      <c r="D21" s="38">
        <f t="shared" si="3"/>
        <v>19</v>
      </c>
      <c r="E21" s="38">
        <f t="shared" si="3"/>
        <v>20</v>
      </c>
      <c r="F21" s="17">
        <f t="shared" si="3"/>
        <v>21</v>
      </c>
      <c r="G21" s="38">
        <f t="shared" si="3"/>
        <v>22</v>
      </c>
      <c r="H21" s="18">
        <f t="shared" si="3"/>
        <v>23</v>
      </c>
    </row>
    <row r="22" spans="2:8" ht="15" customHeight="1">
      <c r="B22" s="29" t="s">
        <v>77</v>
      </c>
      <c r="C22" s="29" t="s">
        <v>227</v>
      </c>
      <c r="D22" s="29" t="s">
        <v>227</v>
      </c>
      <c r="E22" s="29" t="s">
        <v>92</v>
      </c>
      <c r="F22" s="29" t="s">
        <v>238</v>
      </c>
      <c r="G22" s="29" t="s">
        <v>227</v>
      </c>
      <c r="H22" s="29" t="s">
        <v>68</v>
      </c>
    </row>
    <row r="23" spans="2:8" ht="15" customHeight="1">
      <c r="B23" s="27" t="s">
        <v>228</v>
      </c>
      <c r="C23" s="27"/>
      <c r="D23" s="27"/>
      <c r="E23" s="27"/>
      <c r="F23" s="55" t="s">
        <v>235</v>
      </c>
      <c r="G23" s="27"/>
      <c r="H23" s="27"/>
    </row>
    <row r="24" spans="2:8" ht="15" customHeight="1">
      <c r="B24" s="27"/>
      <c r="C24" s="27"/>
      <c r="D24" s="27"/>
      <c r="E24" s="27"/>
      <c r="F24" s="27"/>
      <c r="G24" s="27"/>
      <c r="H24" s="27"/>
    </row>
    <row r="25" spans="2:8" ht="15" customHeight="1">
      <c r="B25" s="28"/>
      <c r="C25" s="28"/>
      <c r="D25" s="28"/>
      <c r="E25" s="28"/>
      <c r="F25" s="28" t="s">
        <v>72</v>
      </c>
      <c r="G25" s="28" t="s">
        <v>236</v>
      </c>
      <c r="H25" s="28" t="s">
        <v>236</v>
      </c>
    </row>
    <row r="26" spans="2:8" ht="15" customHeight="1">
      <c r="B26" s="17" t="str">
        <f>Dayset(H21,$H$4,$D$3,B$5,ROW())</f>
        <v>24/31</v>
      </c>
      <c r="C26" s="38">
        <f>Dayset(B26,$H$4,$D$3,C$5,ROW())</f>
        <v>25</v>
      </c>
      <c r="D26" s="38">
        <f>Dayset(C26,$H$4,$D$3,D$5,ROW())</f>
        <v>26</v>
      </c>
      <c r="E26" s="38">
        <f>Dayset(D26,$H$4,$D$3,E$5,ROW())</f>
        <v>27</v>
      </c>
      <c r="F26" s="38">
        <f>Dayset(E26,$H$4,$D$3,F$5,ROW())</f>
        <v>28</v>
      </c>
      <c r="G26" s="38">
        <f>Dayset(F26,$H$4,$D$3,G$5,ROW())</f>
        <v>29</v>
      </c>
      <c r="H26" s="18" t="s">
        <v>244</v>
      </c>
    </row>
    <row r="27" spans="2:8" ht="15" customHeight="1">
      <c r="B27" s="56" t="s">
        <v>239</v>
      </c>
      <c r="C27" s="56" t="s">
        <v>239</v>
      </c>
      <c r="D27" s="56" t="s">
        <v>239</v>
      </c>
      <c r="E27" s="29"/>
      <c r="F27" s="29"/>
      <c r="G27" s="29"/>
      <c r="H27" s="29"/>
    </row>
    <row r="28" spans="2:8" ht="15" customHeight="1">
      <c r="B28" s="29" t="s">
        <v>237</v>
      </c>
      <c r="C28" s="29" t="s">
        <v>237</v>
      </c>
      <c r="D28" s="27"/>
      <c r="E28" s="77" t="s">
        <v>69</v>
      </c>
      <c r="F28" s="77" t="s">
        <v>69</v>
      </c>
      <c r="G28" s="77" t="s">
        <v>69</v>
      </c>
      <c r="H28" s="77" t="s">
        <v>69</v>
      </c>
    </row>
    <row r="29" spans="2:8" ht="15" customHeight="1">
      <c r="B29" s="27"/>
      <c r="C29" s="27" t="s">
        <v>240</v>
      </c>
      <c r="D29" s="27"/>
      <c r="E29" s="78"/>
      <c r="F29" s="78"/>
      <c r="G29" s="78"/>
      <c r="H29" s="78"/>
    </row>
    <row r="30" spans="2:8" ht="15" customHeight="1">
      <c r="B30" s="28" t="s">
        <v>236</v>
      </c>
      <c r="C30" s="28" t="s">
        <v>236</v>
      </c>
      <c r="D30" s="28" t="s">
        <v>236</v>
      </c>
      <c r="E30" s="28"/>
      <c r="F30" s="79" t="s">
        <v>245</v>
      </c>
      <c r="G30" s="80"/>
      <c r="H30" s="81"/>
    </row>
    <row r="31" spans="2:8" ht="13.5">
      <c r="B31" s="37"/>
      <c r="C31" s="37"/>
      <c r="D31" s="37"/>
      <c r="E31" s="37"/>
      <c r="F31" s="37"/>
      <c r="G31" s="37"/>
      <c r="H31" s="37"/>
    </row>
    <row r="33" spans="2:8" ht="13.5">
      <c r="B33" s="49" t="s">
        <v>159</v>
      </c>
      <c r="C33" s="41" t="s">
        <v>255</v>
      </c>
      <c r="D33" s="41"/>
      <c r="E33" s="41"/>
      <c r="F33" s="41"/>
      <c r="G33" s="41"/>
      <c r="H33" s="41"/>
    </row>
    <row r="35" spans="2:8" ht="13.5">
      <c r="B35" s="41" t="s">
        <v>161</v>
      </c>
      <c r="C35" s="41" t="s">
        <v>225</v>
      </c>
      <c r="D35" s="41"/>
      <c r="E35" s="41"/>
      <c r="F35" s="41"/>
      <c r="G35" s="41" t="s">
        <v>164</v>
      </c>
      <c r="H35" s="41"/>
    </row>
    <row r="37" spans="2:8" ht="13.5">
      <c r="B37" s="41"/>
      <c r="C37" s="41"/>
      <c r="D37" s="41"/>
      <c r="E37" s="41"/>
      <c r="F37" s="41"/>
      <c r="G37" s="41"/>
      <c r="H37" s="41"/>
    </row>
    <row r="39" ht="13.5">
      <c r="B39" s="50" t="s">
        <v>166</v>
      </c>
    </row>
    <row r="40" ht="13.5">
      <c r="B40" s="3" t="s">
        <v>229</v>
      </c>
    </row>
    <row r="42" ht="13.5">
      <c r="B42" s="3" t="s">
        <v>230</v>
      </c>
    </row>
    <row r="43" ht="13.5">
      <c r="B43" s="3" t="s">
        <v>213</v>
      </c>
    </row>
    <row r="44" ht="13.5">
      <c r="B44" s="3" t="s">
        <v>169</v>
      </c>
    </row>
    <row r="45" ht="13.5">
      <c r="B45" s="3" t="s">
        <v>168</v>
      </c>
    </row>
    <row r="47" ht="13.5">
      <c r="B47" s="3" t="s">
        <v>234</v>
      </c>
    </row>
  </sheetData>
  <mergeCells count="7">
    <mergeCell ref="H28:H29"/>
    <mergeCell ref="F30:H30"/>
    <mergeCell ref="G28:G29"/>
    <mergeCell ref="B1:C2"/>
    <mergeCell ref="E18:E19"/>
    <mergeCell ref="E28:E29"/>
    <mergeCell ref="F28:F29"/>
  </mergeCells>
  <printOptions horizontalCentered="1"/>
  <pageMargins left="0.1968503937007874" right="0.1968503937007874" top="0.7874015748031497" bottom="0.7874015748031497" header="0.5118110236220472" footer="0.5118110236220472"/>
  <pageSetup horizontalDpi="200" verticalDpi="200" orientation="portrait" paperSize="9" r:id="rId2"/>
  <headerFooter alignWithMargins="0">
    <oddFooter>&amp;L&amp;"HG創英角ﾎﾟｯﾌﾟ体,ﾍﾋﾞｰ"&amp;12Rough,Tough! Sun Swimming School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2" sqref="K22"/>
    </sheetView>
  </sheetViews>
  <sheetFormatPr defaultColWidth="8.796875" defaultRowHeight="15" customHeight="1"/>
  <cols>
    <col min="1" max="1" width="3.5" style="3" customWidth="1"/>
    <col min="2" max="2" width="4.3984375" style="6" customWidth="1"/>
    <col min="3" max="3" width="12.09765625" style="3" customWidth="1"/>
    <col min="4" max="4" width="3.5" style="3" customWidth="1"/>
    <col min="5" max="5" width="4.09765625" style="3" customWidth="1"/>
    <col min="6" max="6" width="4.09765625" style="6" customWidth="1"/>
    <col min="7" max="7" width="12.09765625" style="3" customWidth="1"/>
    <col min="8" max="8" width="3.5" style="3" customWidth="1"/>
    <col min="9" max="9" width="4.09765625" style="3" customWidth="1"/>
    <col min="10" max="10" width="4.09765625" style="6" customWidth="1"/>
    <col min="11" max="11" width="12.8984375" style="3" customWidth="1"/>
    <col min="12" max="12" width="3.09765625" style="3" customWidth="1"/>
    <col min="13" max="16384" width="9" style="3" customWidth="1"/>
  </cols>
  <sheetData>
    <row r="2" ht="15" customHeight="1">
      <c r="B2" s="3"/>
    </row>
    <row r="4" spans="2:11" ht="15" customHeight="1">
      <c r="B4" s="7" t="s">
        <v>36</v>
      </c>
      <c r="C4" s="8"/>
      <c r="E4" s="9" t="s">
        <v>37</v>
      </c>
      <c r="F4" s="10"/>
      <c r="G4" s="9"/>
      <c r="I4" s="9" t="s">
        <v>73</v>
      </c>
      <c r="J4" s="10"/>
      <c r="K4" s="9"/>
    </row>
    <row r="5" spans="2:13" ht="15" customHeight="1">
      <c r="B5" s="7" t="s">
        <v>38</v>
      </c>
      <c r="C5" s="8" t="s">
        <v>39</v>
      </c>
      <c r="E5" s="4" t="s">
        <v>4</v>
      </c>
      <c r="F5" s="11" t="s">
        <v>38</v>
      </c>
      <c r="G5" s="4" t="s">
        <v>39</v>
      </c>
      <c r="I5" s="4" t="s">
        <v>4</v>
      </c>
      <c r="J5" s="11" t="s">
        <v>38</v>
      </c>
      <c r="K5" s="4" t="s">
        <v>39</v>
      </c>
      <c r="M5" s="35" t="s">
        <v>75</v>
      </c>
    </row>
    <row r="6" spans="2:13" ht="15" customHeight="1">
      <c r="B6" s="12"/>
      <c r="C6" s="21"/>
      <c r="E6" s="14">
        <v>1</v>
      </c>
      <c r="F6" s="15">
        <v>1</v>
      </c>
      <c r="G6" s="13" t="s">
        <v>40</v>
      </c>
      <c r="I6" s="14"/>
      <c r="J6" s="15"/>
      <c r="K6" s="13"/>
      <c r="M6" s="14" t="s">
        <v>38</v>
      </c>
    </row>
    <row r="7" spans="2:11" ht="15" customHeight="1">
      <c r="B7" s="12"/>
      <c r="C7" s="13"/>
      <c r="E7" s="14">
        <v>1</v>
      </c>
      <c r="F7" s="15">
        <v>15</v>
      </c>
      <c r="G7" s="13" t="s">
        <v>41</v>
      </c>
      <c r="I7" s="14"/>
      <c r="J7" s="15"/>
      <c r="K7" s="13"/>
    </row>
    <row r="8" spans="2:13" ht="15" customHeight="1">
      <c r="B8" s="12"/>
      <c r="C8" s="13"/>
      <c r="E8" s="14">
        <v>2</v>
      </c>
      <c r="F8" s="15">
        <v>11</v>
      </c>
      <c r="G8" s="13" t="s">
        <v>42</v>
      </c>
      <c r="I8" s="14"/>
      <c r="J8" s="15"/>
      <c r="K8" s="13"/>
      <c r="M8" s="35" t="s">
        <v>43</v>
      </c>
    </row>
    <row r="9" spans="2:13" ht="15" customHeight="1">
      <c r="B9" s="12"/>
      <c r="C9" s="13"/>
      <c r="E9" s="14">
        <v>3</v>
      </c>
      <c r="F9" s="15">
        <v>21</v>
      </c>
      <c r="G9" s="13" t="s">
        <v>44</v>
      </c>
      <c r="I9" s="14"/>
      <c r="J9" s="15"/>
      <c r="K9" s="13"/>
      <c r="M9" s="14">
        <v>2000</v>
      </c>
    </row>
    <row r="10" spans="2:11" ht="15" customHeight="1">
      <c r="B10" s="12"/>
      <c r="C10" s="13"/>
      <c r="E10" s="14">
        <v>4</v>
      </c>
      <c r="F10" s="15">
        <v>29</v>
      </c>
      <c r="G10" s="13" t="s">
        <v>45</v>
      </c>
      <c r="I10" s="14"/>
      <c r="J10" s="15"/>
      <c r="K10" s="13"/>
    </row>
    <row r="11" spans="2:11" ht="15" customHeight="1">
      <c r="B11" s="12"/>
      <c r="C11" s="13"/>
      <c r="E11" s="14">
        <v>5</v>
      </c>
      <c r="F11" s="15">
        <v>3</v>
      </c>
      <c r="G11" s="13" t="s">
        <v>46</v>
      </c>
      <c r="I11" s="14"/>
      <c r="J11" s="15"/>
      <c r="K11" s="13"/>
    </row>
    <row r="12" spans="2:11" ht="15" customHeight="1">
      <c r="B12" s="7" t="s">
        <v>47</v>
      </c>
      <c r="C12" s="8"/>
      <c r="E12" s="14">
        <v>5</v>
      </c>
      <c r="F12" s="15">
        <v>5</v>
      </c>
      <c r="G12" s="13" t="s">
        <v>48</v>
      </c>
      <c r="I12" s="14"/>
      <c r="J12" s="15"/>
      <c r="K12" s="13"/>
    </row>
    <row r="13" spans="2:11" ht="15" customHeight="1">
      <c r="B13" s="7" t="s">
        <v>49</v>
      </c>
      <c r="C13" s="8" t="s">
        <v>39</v>
      </c>
      <c r="E13" s="14">
        <v>7</v>
      </c>
      <c r="F13" s="15">
        <v>20</v>
      </c>
      <c r="G13" s="13" t="s">
        <v>50</v>
      </c>
      <c r="I13" s="14"/>
      <c r="J13" s="15"/>
      <c r="K13" s="13"/>
    </row>
    <row r="14" spans="2:11" ht="15" customHeight="1">
      <c r="B14" s="15" t="s">
        <v>76</v>
      </c>
      <c r="C14" s="23" t="s">
        <v>293</v>
      </c>
      <c r="E14" s="14">
        <v>9</v>
      </c>
      <c r="F14" s="15">
        <v>15</v>
      </c>
      <c r="G14" s="13" t="s">
        <v>51</v>
      </c>
      <c r="I14" s="14"/>
      <c r="J14" s="15"/>
      <c r="K14" s="13"/>
    </row>
    <row r="15" spans="2:11" ht="15" customHeight="1">
      <c r="B15" s="15" t="s">
        <v>4</v>
      </c>
      <c r="C15" s="13" t="s">
        <v>294</v>
      </c>
      <c r="E15" s="14">
        <v>9</v>
      </c>
      <c r="F15" s="15">
        <v>23</v>
      </c>
      <c r="G15" s="13" t="s">
        <v>52</v>
      </c>
      <c r="I15" s="14"/>
      <c r="J15" s="15"/>
      <c r="K15" s="13"/>
    </row>
    <row r="16" spans="2:11" ht="15" customHeight="1">
      <c r="B16" s="15" t="s">
        <v>60</v>
      </c>
      <c r="C16" s="13" t="s">
        <v>294</v>
      </c>
      <c r="E16" s="14">
        <v>10</v>
      </c>
      <c r="F16" s="15">
        <v>10</v>
      </c>
      <c r="G16" s="13" t="s">
        <v>53</v>
      </c>
      <c r="I16" s="14"/>
      <c r="J16" s="15"/>
      <c r="K16" s="13"/>
    </row>
    <row r="17" spans="2:11" ht="15" customHeight="1">
      <c r="B17" s="15" t="s">
        <v>61</v>
      </c>
      <c r="C17" s="13" t="s">
        <v>294</v>
      </c>
      <c r="E17" s="14">
        <v>11</v>
      </c>
      <c r="F17" s="15">
        <v>3</v>
      </c>
      <c r="G17" s="13" t="s">
        <v>54</v>
      </c>
      <c r="I17" s="14"/>
      <c r="J17" s="15"/>
      <c r="K17" s="13"/>
    </row>
    <row r="18" spans="2:11" ht="15" customHeight="1">
      <c r="B18" s="15" t="s">
        <v>62</v>
      </c>
      <c r="C18" s="13" t="s">
        <v>294</v>
      </c>
      <c r="E18" s="14">
        <v>11</v>
      </c>
      <c r="F18" s="15">
        <v>23</v>
      </c>
      <c r="G18" s="13" t="s">
        <v>55</v>
      </c>
      <c r="I18" s="14"/>
      <c r="J18" s="15"/>
      <c r="K18" s="13"/>
    </row>
    <row r="19" spans="2:11" ht="15" customHeight="1">
      <c r="B19" s="15" t="s">
        <v>63</v>
      </c>
      <c r="C19" s="13" t="s">
        <v>294</v>
      </c>
      <c r="E19" s="14">
        <v>12</v>
      </c>
      <c r="F19" s="15">
        <v>23</v>
      </c>
      <c r="G19" s="13" t="s">
        <v>56</v>
      </c>
      <c r="I19" s="14"/>
      <c r="J19" s="15"/>
      <c r="K19" s="13"/>
    </row>
    <row r="20" spans="2:11" ht="15" customHeight="1">
      <c r="B20" s="15" t="s">
        <v>64</v>
      </c>
      <c r="C20" s="13" t="s">
        <v>69</v>
      </c>
      <c r="E20" s="14">
        <v>5</v>
      </c>
      <c r="F20" s="15">
        <v>4</v>
      </c>
      <c r="G20" s="13" t="s">
        <v>57</v>
      </c>
      <c r="I20" s="14"/>
      <c r="J20" s="15"/>
      <c r="K20" s="13"/>
    </row>
    <row r="21" spans="5:11" ht="15" customHeight="1">
      <c r="E21" s="14"/>
      <c r="F21" s="15"/>
      <c r="G21" s="13"/>
      <c r="I21" s="14"/>
      <c r="J21" s="15"/>
      <c r="K21" s="13"/>
    </row>
    <row r="22" spans="5:11" ht="15" customHeight="1">
      <c r="E22" s="14"/>
      <c r="F22" s="15"/>
      <c r="G22" s="13"/>
      <c r="I22" s="14"/>
      <c r="J22" s="15"/>
      <c r="K22" s="13"/>
    </row>
    <row r="23" spans="5:11" ht="15" customHeight="1">
      <c r="E23" s="30"/>
      <c r="F23"/>
      <c r="G23" s="32"/>
      <c r="H23" s="32"/>
      <c r="I23" s="30"/>
      <c r="J23" s="31"/>
      <c r="K23" s="32"/>
    </row>
    <row r="24" spans="2:5" ht="15" customHeight="1">
      <c r="B24" s="6" t="s">
        <v>58</v>
      </c>
      <c r="E24"/>
    </row>
    <row r="25" spans="3:5" ht="15" customHeight="1">
      <c r="C25" s="26" t="s">
        <v>19</v>
      </c>
      <c r="E25"/>
    </row>
    <row r="26" ht="15" customHeight="1">
      <c r="C26" s="26" t="s">
        <v>20</v>
      </c>
    </row>
    <row r="27" ht="15" customHeight="1">
      <c r="C27" s="26" t="s">
        <v>59</v>
      </c>
    </row>
    <row r="28" ht="15" customHeight="1"/>
  </sheetData>
  <printOptions/>
  <pageMargins left="0.75" right="0.75" top="1" bottom="1" header="0.512" footer="0.512"/>
  <pageSetup horizontalDpi="200" verticalDpi="2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="80" zoomScaleNormal="80" workbookViewId="0" topLeftCell="A1">
      <pane xSplit="1" ySplit="5" topLeftCell="B15" activePane="bottomRight" state="frozen"/>
      <selection pane="topLeft" activeCell="E68" sqref="E68"/>
      <selection pane="topRight" activeCell="E68" sqref="E68"/>
      <selection pane="bottomLeft" activeCell="E68" sqref="E68"/>
      <selection pane="bottomRight" activeCell="H40" sqref="H40"/>
    </sheetView>
  </sheetViews>
  <sheetFormatPr defaultColWidth="8.796875" defaultRowHeight="14.25"/>
  <cols>
    <col min="1" max="1" width="4.19921875" style="3" customWidth="1"/>
    <col min="2" max="8" width="12.3984375" style="3" customWidth="1"/>
    <col min="9" max="9" width="4.3984375" style="3" customWidth="1"/>
    <col min="10" max="16384" width="9" style="3" customWidth="1"/>
  </cols>
  <sheetData>
    <row r="1" spans="1:3" ht="13.5">
      <c r="A1"/>
      <c r="B1" s="62" t="s">
        <v>88</v>
      </c>
      <c r="C1" s="62"/>
    </row>
    <row r="2" spans="1:3" ht="13.5">
      <c r="A2"/>
      <c r="B2" s="62"/>
      <c r="C2" s="62"/>
    </row>
    <row r="3" spans="4:6" ht="21.75" customHeight="1" thickBot="1">
      <c r="D3" s="16">
        <v>1</v>
      </c>
      <c r="E3" s="1" t="s">
        <v>4</v>
      </c>
      <c r="F3" s="2"/>
    </row>
    <row r="4" ht="12" customHeight="1" thickTop="1">
      <c r="H4" s="20">
        <v>2000</v>
      </c>
    </row>
    <row r="5" spans="2:8" ht="15" customHeight="1">
      <c r="B5" s="19" t="s">
        <v>226</v>
      </c>
      <c r="C5" s="19" t="s">
        <v>218</v>
      </c>
      <c r="D5" s="19" t="s">
        <v>219</v>
      </c>
      <c r="E5" s="19" t="s">
        <v>220</v>
      </c>
      <c r="F5" s="19" t="s">
        <v>221</v>
      </c>
      <c r="G5" s="19" t="s">
        <v>222</v>
      </c>
      <c r="H5" s="19" t="s">
        <v>223</v>
      </c>
    </row>
    <row r="6" spans="2:8" ht="15" customHeight="1">
      <c r="B6" s="17">
        <f>Dayset("",$H$4,$D$3,B$5,ROW())</f>
      </c>
      <c r="C6" s="38">
        <f aca="true" t="shared" si="0" ref="C6:H6">Dayset(B6,$H$4,$D$3,C$5,ROW())</f>
      </c>
      <c r="D6" s="38">
        <f t="shared" si="0"/>
      </c>
      <c r="E6" s="38">
        <f t="shared" si="0"/>
      </c>
      <c r="F6" s="38">
        <f t="shared" si="0"/>
      </c>
      <c r="G6" s="38">
        <f t="shared" si="0"/>
      </c>
      <c r="H6" s="17">
        <f t="shared" si="0"/>
        <v>1</v>
      </c>
    </row>
    <row r="7" spans="2:8" ht="15" customHeight="1">
      <c r="B7" s="27" t="s">
        <v>264</v>
      </c>
      <c r="C7" s="27" t="s">
        <v>157</v>
      </c>
      <c r="D7" s="27" t="s">
        <v>264</v>
      </c>
      <c r="E7" s="27" t="s">
        <v>157</v>
      </c>
      <c r="F7" s="27" t="s">
        <v>264</v>
      </c>
      <c r="G7" s="27" t="s">
        <v>267</v>
      </c>
      <c r="H7" s="27" t="s">
        <v>68</v>
      </c>
    </row>
    <row r="8" spans="1:8" ht="15" customHeight="1">
      <c r="A8" s="3" t="s">
        <v>241</v>
      </c>
      <c r="B8" s="27">
        <v>17</v>
      </c>
      <c r="C8" s="27">
        <v>10</v>
      </c>
      <c r="D8" s="27">
        <v>8</v>
      </c>
      <c r="E8" s="27">
        <v>4</v>
      </c>
      <c r="F8" s="27">
        <v>9</v>
      </c>
      <c r="G8" s="27">
        <v>7</v>
      </c>
      <c r="H8" s="27">
        <f>SUM(B8:G8)</f>
        <v>55</v>
      </c>
    </row>
    <row r="9" spans="1:8" ht="15" customHeight="1">
      <c r="A9" s="3" t="s">
        <v>242</v>
      </c>
      <c r="B9" s="27">
        <v>14</v>
      </c>
      <c r="C9" s="27">
        <v>7</v>
      </c>
      <c r="D9" s="27">
        <v>7</v>
      </c>
      <c r="E9" s="27">
        <v>4</v>
      </c>
      <c r="F9" s="27">
        <v>7</v>
      </c>
      <c r="G9" s="27">
        <v>6</v>
      </c>
      <c r="H9" s="27">
        <f>SUM(B9:G9)</f>
        <v>45</v>
      </c>
    </row>
    <row r="10" spans="1:8" ht="15" customHeight="1">
      <c r="A10" s="3" t="s">
        <v>243</v>
      </c>
      <c r="B10" s="28">
        <v>6</v>
      </c>
      <c r="C10" s="28">
        <v>3</v>
      </c>
      <c r="D10" s="28">
        <v>5</v>
      </c>
      <c r="E10" s="28">
        <v>0</v>
      </c>
      <c r="F10" s="28">
        <v>3</v>
      </c>
      <c r="G10" s="28">
        <v>3</v>
      </c>
      <c r="H10" s="28">
        <f>SUM(B10:G10)</f>
        <v>20</v>
      </c>
    </row>
    <row r="11" spans="2:8" ht="15" customHeight="1">
      <c r="B11" s="17">
        <f>Dayset(H6,$H$4,$D$3,B$5,ROW())</f>
        <v>2</v>
      </c>
      <c r="C11" s="38">
        <f aca="true" t="shared" si="1" ref="C11:H11">Dayset(B11,$H$4,$D$3,C$5,ROW())</f>
        <v>3</v>
      </c>
      <c r="D11" s="38">
        <f t="shared" si="1"/>
        <v>4</v>
      </c>
      <c r="E11" s="38">
        <f t="shared" si="1"/>
        <v>5</v>
      </c>
      <c r="F11" s="38">
        <f t="shared" si="1"/>
        <v>6</v>
      </c>
      <c r="G11" s="38">
        <f t="shared" si="1"/>
        <v>7</v>
      </c>
      <c r="H11" s="18">
        <f t="shared" si="1"/>
        <v>8</v>
      </c>
    </row>
    <row r="12" spans="2:8" ht="15" customHeight="1">
      <c r="B12" s="27" t="s">
        <v>68</v>
      </c>
      <c r="C12" s="27">
        <v>6500</v>
      </c>
      <c r="D12" s="27">
        <v>9000</v>
      </c>
      <c r="E12" s="27">
        <v>10000</v>
      </c>
      <c r="F12" s="27" t="s">
        <v>227</v>
      </c>
      <c r="G12" s="27" t="s">
        <v>227</v>
      </c>
      <c r="H12" s="27" t="s">
        <v>68</v>
      </c>
    </row>
    <row r="13" spans="2:8" ht="15" customHeight="1">
      <c r="B13" s="27" t="s">
        <v>272</v>
      </c>
      <c r="C13" s="27">
        <v>6500</v>
      </c>
      <c r="D13" s="27">
        <v>8000</v>
      </c>
      <c r="E13" s="27"/>
      <c r="F13" s="27" t="s">
        <v>269</v>
      </c>
      <c r="G13" s="27"/>
      <c r="H13" s="27"/>
    </row>
    <row r="14" spans="2:8" ht="15" customHeight="1">
      <c r="B14" s="27"/>
      <c r="C14" s="27"/>
      <c r="D14" s="27">
        <v>7000</v>
      </c>
      <c r="E14" s="27">
        <v>10000</v>
      </c>
      <c r="F14" s="27"/>
      <c r="G14" s="27"/>
      <c r="H14" s="27"/>
    </row>
    <row r="15" spans="2:8" ht="15" customHeight="1">
      <c r="B15" s="28"/>
      <c r="C15" s="58">
        <v>13000</v>
      </c>
      <c r="D15" s="28">
        <v>24000</v>
      </c>
      <c r="E15" s="58">
        <v>20000</v>
      </c>
      <c r="F15" s="28">
        <v>7000</v>
      </c>
      <c r="G15" s="28">
        <v>7000</v>
      </c>
      <c r="H15" s="28">
        <f>SUM(C15:G15)</f>
        <v>71000</v>
      </c>
    </row>
    <row r="16" spans="2:8" ht="15" customHeight="1">
      <c r="B16" s="17">
        <f>Dayset(H11,$H$4,$D$3,B$5,ROW())</f>
        <v>9</v>
      </c>
      <c r="C16" s="38">
        <f aca="true" t="shared" si="2" ref="C16:H16">Dayset(B16,$H$4,$D$3,C$5,ROW())</f>
        <v>10</v>
      </c>
      <c r="D16" s="38">
        <f t="shared" si="2"/>
        <v>11</v>
      </c>
      <c r="E16" s="38">
        <f t="shared" si="2"/>
        <v>12</v>
      </c>
      <c r="F16" s="38">
        <f t="shared" si="2"/>
        <v>13</v>
      </c>
      <c r="G16" s="38">
        <f t="shared" si="2"/>
        <v>14</v>
      </c>
      <c r="H16" s="17">
        <f t="shared" si="2"/>
        <v>15</v>
      </c>
    </row>
    <row r="17" spans="2:8" ht="15" customHeight="1">
      <c r="B17" s="29" t="s">
        <v>77</v>
      </c>
      <c r="C17" s="29" t="s">
        <v>227</v>
      </c>
      <c r="D17" s="29" t="s">
        <v>227</v>
      </c>
      <c r="E17" s="29" t="s">
        <v>263</v>
      </c>
      <c r="F17" s="29" t="s">
        <v>227</v>
      </c>
      <c r="G17" s="29" t="s">
        <v>227</v>
      </c>
      <c r="H17" s="29" t="s">
        <v>68</v>
      </c>
    </row>
    <row r="18" spans="2:8" ht="15" customHeight="1">
      <c r="B18" s="27" t="s">
        <v>277</v>
      </c>
      <c r="C18" s="28" t="s">
        <v>271</v>
      </c>
      <c r="D18" s="27" t="s">
        <v>278</v>
      </c>
      <c r="E18" s="27" t="s">
        <v>275</v>
      </c>
      <c r="F18" s="27"/>
      <c r="G18" s="27"/>
      <c r="H18" s="27"/>
    </row>
    <row r="19" spans="2:8" ht="15" customHeight="1">
      <c r="B19" s="27" t="s">
        <v>276</v>
      </c>
      <c r="C19" s="27" t="s">
        <v>274</v>
      </c>
      <c r="D19" s="27"/>
      <c r="E19" s="27"/>
      <c r="F19" s="27"/>
      <c r="G19" s="27"/>
      <c r="H19" s="27"/>
    </row>
    <row r="20" spans="2:8" ht="15" customHeight="1">
      <c r="B20" s="28">
        <v>13000</v>
      </c>
      <c r="C20" s="28">
        <v>9500</v>
      </c>
      <c r="D20" s="28">
        <v>7000</v>
      </c>
      <c r="E20" s="28">
        <v>4000</v>
      </c>
      <c r="F20" s="28">
        <v>7000</v>
      </c>
      <c r="G20" s="28">
        <v>6000</v>
      </c>
      <c r="H20" s="28">
        <f>SUM(B20:G20)</f>
        <v>46500</v>
      </c>
    </row>
    <row r="21" spans="2:8" ht="15" customHeight="1">
      <c r="B21" s="17">
        <f>Dayset(H16,$H$4,$D$3,B$5,ROW())</f>
        <v>16</v>
      </c>
      <c r="C21" s="38">
        <f aca="true" t="shared" si="3" ref="C21:H21">Dayset(B21,$H$4,$D$3,C$5,ROW())</f>
        <v>17</v>
      </c>
      <c r="D21" s="38">
        <f t="shared" si="3"/>
        <v>18</v>
      </c>
      <c r="E21" s="38">
        <f t="shared" si="3"/>
        <v>19</v>
      </c>
      <c r="F21" s="38">
        <f t="shared" si="3"/>
        <v>20</v>
      </c>
      <c r="G21" s="38">
        <f t="shared" si="3"/>
        <v>21</v>
      </c>
      <c r="H21" s="18">
        <f t="shared" si="3"/>
        <v>22</v>
      </c>
    </row>
    <row r="22" spans="2:8" ht="15" customHeight="1">
      <c r="B22" s="29" t="s">
        <v>77</v>
      </c>
      <c r="C22" s="29" t="s">
        <v>227</v>
      </c>
      <c r="D22" s="29" t="s">
        <v>227</v>
      </c>
      <c r="E22" s="29" t="s">
        <v>263</v>
      </c>
      <c r="F22" s="29" t="s">
        <v>227</v>
      </c>
      <c r="G22" s="29" t="s">
        <v>227</v>
      </c>
      <c r="H22" s="29" t="s">
        <v>68</v>
      </c>
    </row>
    <row r="23" spans="2:8" ht="15" customHeight="1">
      <c r="B23" s="64" t="s">
        <v>273</v>
      </c>
      <c r="C23" s="65"/>
      <c r="D23" s="65"/>
      <c r="E23" s="66"/>
      <c r="F23" s="27" t="s">
        <v>281</v>
      </c>
      <c r="G23" s="27" t="s">
        <v>280</v>
      </c>
      <c r="H23" s="27"/>
    </row>
    <row r="24" spans="2:8" ht="15" customHeight="1">
      <c r="B24" s="27" t="s">
        <v>279</v>
      </c>
      <c r="C24" s="27" t="s">
        <v>283</v>
      </c>
      <c r="D24" s="27" t="s">
        <v>246</v>
      </c>
      <c r="E24" s="27" t="s">
        <v>282</v>
      </c>
      <c r="F24" s="27"/>
      <c r="G24" s="27"/>
      <c r="H24" s="27"/>
    </row>
    <row r="25" spans="2:8" ht="15" customHeight="1">
      <c r="B25" s="28">
        <v>3000</v>
      </c>
      <c r="C25" s="28">
        <v>7500</v>
      </c>
      <c r="D25" s="28">
        <v>8000</v>
      </c>
      <c r="E25" s="28">
        <v>3000</v>
      </c>
      <c r="F25" s="28">
        <v>7000</v>
      </c>
      <c r="G25" s="28">
        <v>6500</v>
      </c>
      <c r="H25" s="28">
        <f>SUM(B25:G25)</f>
        <v>35000</v>
      </c>
    </row>
    <row r="26" spans="2:8" ht="15" customHeight="1">
      <c r="B26" s="17" t="str">
        <f>Dayset(H21,$H$4,$D$3,B$5,ROW())</f>
        <v>23/30</v>
      </c>
      <c r="C26" s="38" t="str">
        <f aca="true" t="shared" si="4" ref="C26:H26">Dayset(B26,$H$4,$D$3,C$5,ROW())</f>
        <v>24/31</v>
      </c>
      <c r="D26" s="38">
        <f t="shared" si="4"/>
        <v>25</v>
      </c>
      <c r="E26" s="38">
        <f t="shared" si="4"/>
        <v>26</v>
      </c>
      <c r="F26" s="38">
        <f t="shared" si="4"/>
        <v>27</v>
      </c>
      <c r="G26" s="38">
        <f t="shared" si="4"/>
        <v>28</v>
      </c>
      <c r="H26" s="18">
        <f t="shared" si="4"/>
        <v>29</v>
      </c>
    </row>
    <row r="27" spans="2:8" ht="15" customHeight="1">
      <c r="B27" s="29" t="s">
        <v>77</v>
      </c>
      <c r="C27" s="29" t="s">
        <v>227</v>
      </c>
      <c r="D27" s="29" t="s">
        <v>227</v>
      </c>
      <c r="E27" s="29" t="s">
        <v>263</v>
      </c>
      <c r="F27" s="29" t="s">
        <v>227</v>
      </c>
      <c r="G27" s="29" t="s">
        <v>227</v>
      </c>
      <c r="H27" s="29" t="s">
        <v>68</v>
      </c>
    </row>
    <row r="28" spans="2:8" ht="15" customHeight="1">
      <c r="B28" s="27"/>
      <c r="C28" s="27"/>
      <c r="D28" s="27"/>
      <c r="E28" s="27"/>
      <c r="F28" s="27"/>
      <c r="G28" s="27"/>
      <c r="H28" s="27"/>
    </row>
    <row r="29" spans="2:8" ht="15" customHeight="1">
      <c r="B29" s="59" t="s">
        <v>256</v>
      </c>
      <c r="C29" s="27"/>
      <c r="D29" s="27"/>
      <c r="E29" s="27"/>
      <c r="F29" s="27"/>
      <c r="G29" s="27"/>
      <c r="H29" s="27"/>
    </row>
    <row r="30" spans="2:8" ht="15" customHeight="1">
      <c r="B30" s="28">
        <v>5000</v>
      </c>
      <c r="C30" s="28">
        <v>9000</v>
      </c>
      <c r="D30" s="28">
        <v>7000</v>
      </c>
      <c r="E30" s="28">
        <v>4000</v>
      </c>
      <c r="F30" s="28">
        <v>10000</v>
      </c>
      <c r="G30" s="28">
        <v>7000</v>
      </c>
      <c r="H30" s="28">
        <f>SUM(B30:G30)</f>
        <v>42000</v>
      </c>
    </row>
    <row r="31" spans="2:8" ht="13.5">
      <c r="B31" s="63" t="s">
        <v>265</v>
      </c>
      <c r="C31" s="63"/>
      <c r="D31" s="63"/>
      <c r="E31" s="63"/>
      <c r="F31" s="63"/>
      <c r="G31" s="63"/>
      <c r="H31" s="63"/>
    </row>
    <row r="33" spans="2:8" ht="13.5">
      <c r="B33" s="49" t="s">
        <v>159</v>
      </c>
      <c r="C33" s="41" t="s">
        <v>259</v>
      </c>
      <c r="D33" s="41" t="s">
        <v>262</v>
      </c>
      <c r="E33" s="41"/>
      <c r="F33" s="41"/>
      <c r="G33" s="41"/>
      <c r="H33" s="41"/>
    </row>
    <row r="35" spans="2:8" ht="13.5">
      <c r="B35" s="41" t="s">
        <v>161</v>
      </c>
      <c r="C35" s="57" t="s">
        <v>257</v>
      </c>
      <c r="D35" s="41"/>
      <c r="E35" s="41"/>
      <c r="F35" s="41"/>
      <c r="G35" s="41" t="s">
        <v>164</v>
      </c>
      <c r="H35" s="41"/>
    </row>
    <row r="37" spans="2:8" ht="13.5">
      <c r="B37" s="41" t="s">
        <v>161</v>
      </c>
      <c r="C37" s="57" t="s">
        <v>258</v>
      </c>
      <c r="D37" s="41"/>
      <c r="E37" s="41"/>
      <c r="F37" s="41"/>
      <c r="G37" s="41" t="s">
        <v>164</v>
      </c>
      <c r="H37" s="41"/>
    </row>
    <row r="39" spans="2:8" ht="13.5">
      <c r="B39" s="41" t="s">
        <v>161</v>
      </c>
      <c r="C39" s="57" t="s">
        <v>270</v>
      </c>
      <c r="D39" s="41"/>
      <c r="E39" s="41"/>
      <c r="F39" s="41"/>
      <c r="G39" s="41" t="s">
        <v>164</v>
      </c>
      <c r="H39" s="41"/>
    </row>
    <row r="42" ht="13.5">
      <c r="B42" s="3" t="s">
        <v>260</v>
      </c>
    </row>
    <row r="44" ht="13.5">
      <c r="B44" s="3" t="s">
        <v>266</v>
      </c>
    </row>
    <row r="46" ht="13.5">
      <c r="B46" s="3" t="s">
        <v>261</v>
      </c>
    </row>
    <row r="48" ht="13.5">
      <c r="B48" s="3" t="s">
        <v>268</v>
      </c>
    </row>
  </sheetData>
  <mergeCells count="3">
    <mergeCell ref="B1:C2"/>
    <mergeCell ref="B31:H31"/>
    <mergeCell ref="B23:E23"/>
  </mergeCells>
  <printOptions horizontalCentered="1"/>
  <pageMargins left="0.1968503937007874" right="0.1968503937007874" top="0.7874015748031497" bottom="0.7874015748031497" header="0.5118110236220472" footer="0.5118110236220472"/>
  <pageSetup horizontalDpi="200" verticalDpi="200" orientation="portrait" paperSize="9" r:id="rId2"/>
  <headerFooter alignWithMargins="0">
    <oddFooter>&amp;R&amp;"HGS創英角ﾎﾟｯﾌﾟ体,ﾍﾋﾞｰ"&amp;12Rough and Tough! Sun Swimming School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="80" zoomScaleNormal="80" workbookViewId="0" topLeftCell="A1">
      <pane xSplit="1" ySplit="5" topLeftCell="B20" activePane="bottomRight" state="frozen"/>
      <selection pane="topLeft" activeCell="E68" sqref="E68"/>
      <selection pane="topRight" activeCell="E68" sqref="E68"/>
      <selection pane="bottomLeft" activeCell="E68" sqref="E68"/>
      <selection pane="bottomRight" activeCell="B32" sqref="B32:H38"/>
    </sheetView>
  </sheetViews>
  <sheetFormatPr defaultColWidth="8.796875" defaultRowHeight="14.25"/>
  <cols>
    <col min="1" max="1" width="4.19921875" style="3" customWidth="1"/>
    <col min="2" max="8" width="12.3984375" style="3" customWidth="1"/>
    <col min="9" max="9" width="4.3984375" style="3" customWidth="1"/>
    <col min="10" max="16384" width="9" style="3" customWidth="1"/>
  </cols>
  <sheetData>
    <row r="1" spans="1:3" ht="13.5">
      <c r="A1"/>
      <c r="B1" s="62" t="s">
        <v>88</v>
      </c>
      <c r="C1" s="62"/>
    </row>
    <row r="2" spans="1:3" ht="13.5">
      <c r="A2"/>
      <c r="B2" s="62"/>
      <c r="C2" s="62"/>
    </row>
    <row r="3" spans="4:6" ht="21.75" customHeight="1" thickBot="1">
      <c r="D3" s="16">
        <v>2</v>
      </c>
      <c r="E3" s="1" t="s">
        <v>4</v>
      </c>
      <c r="F3" s="2"/>
    </row>
    <row r="4" ht="12" customHeight="1" thickTop="1">
      <c r="H4" s="20">
        <v>2000</v>
      </c>
    </row>
    <row r="5" spans="2:8" ht="15" customHeight="1">
      <c r="B5" s="19" t="s">
        <v>284</v>
      </c>
      <c r="C5" s="19" t="s">
        <v>218</v>
      </c>
      <c r="D5" s="19" t="s">
        <v>219</v>
      </c>
      <c r="E5" s="19" t="s">
        <v>220</v>
      </c>
      <c r="F5" s="19" t="s">
        <v>221</v>
      </c>
      <c r="G5" s="19" t="s">
        <v>222</v>
      </c>
      <c r="H5" s="19" t="s">
        <v>223</v>
      </c>
    </row>
    <row r="6" spans="2:8" ht="15" customHeight="1">
      <c r="B6" s="17"/>
      <c r="C6" s="38"/>
      <c r="D6" s="38">
        <f>Dayset(C6,$H$4,$D$3,D$5,ROW())</f>
        <v>1</v>
      </c>
      <c r="E6" s="38">
        <f>Dayset(D6,$H$4,$D$3,E$5,ROW())</f>
        <v>2</v>
      </c>
      <c r="F6" s="38">
        <f>Dayset(E6,$H$4,$D$3,F$5,ROW())</f>
        <v>3</v>
      </c>
      <c r="G6" s="38">
        <f>Dayset(F6,$H$4,$D$3,G$5,ROW())</f>
        <v>4</v>
      </c>
      <c r="H6" s="18">
        <f>Dayset(G6,$H$4,$D$3,H$5,ROW())</f>
        <v>5</v>
      </c>
    </row>
    <row r="7" spans="2:8" ht="15" customHeight="1">
      <c r="B7" s="29" t="s">
        <v>299</v>
      </c>
      <c r="C7" s="27" t="s">
        <v>301</v>
      </c>
      <c r="D7" s="27" t="s">
        <v>312</v>
      </c>
      <c r="E7" s="27" t="s">
        <v>311</v>
      </c>
      <c r="F7" s="27" t="s">
        <v>301</v>
      </c>
      <c r="G7" s="27" t="s">
        <v>304</v>
      </c>
      <c r="H7" s="27" t="s">
        <v>317</v>
      </c>
    </row>
    <row r="8" spans="2:8" ht="15" customHeight="1">
      <c r="B8" s="27" t="s">
        <v>300</v>
      </c>
      <c r="C8" s="27"/>
      <c r="D8" s="27"/>
      <c r="E8" s="27"/>
      <c r="F8" s="27"/>
      <c r="G8" s="27"/>
      <c r="H8" s="27" t="s">
        <v>292</v>
      </c>
    </row>
    <row r="9" spans="2:8" ht="15" customHeight="1">
      <c r="B9" s="27">
        <v>15000</v>
      </c>
      <c r="C9" s="27">
        <v>10000</v>
      </c>
      <c r="D9" s="27">
        <v>7000</v>
      </c>
      <c r="E9" s="27">
        <v>5000</v>
      </c>
      <c r="F9" s="27">
        <v>5000</v>
      </c>
      <c r="G9" s="27">
        <v>3000</v>
      </c>
      <c r="H9" s="27">
        <f>SUM(B9:G9)</f>
        <v>45000</v>
      </c>
    </row>
    <row r="10" spans="2:8" ht="15" customHeight="1">
      <c r="B10" s="46" t="s">
        <v>313</v>
      </c>
      <c r="C10" s="46" t="s">
        <v>291</v>
      </c>
      <c r="D10" s="27"/>
      <c r="E10" s="28"/>
      <c r="F10" s="28"/>
      <c r="G10" s="28"/>
      <c r="H10" s="28" t="s">
        <v>286</v>
      </c>
    </row>
    <row r="11" spans="2:8" ht="15" customHeight="1">
      <c r="B11" s="17">
        <f>Dayset(H6,$H$4,$D$3,B$5,ROW())</f>
        <v>6</v>
      </c>
      <c r="C11" s="38">
        <f aca="true" t="shared" si="0" ref="C11:H11">Dayset(B11,$H$4,$D$3,C$5,ROW())</f>
        <v>7</v>
      </c>
      <c r="D11" s="38">
        <f t="shared" si="0"/>
        <v>8</v>
      </c>
      <c r="E11" s="38">
        <f t="shared" si="0"/>
        <v>9</v>
      </c>
      <c r="F11" s="38">
        <f t="shared" si="0"/>
        <v>10</v>
      </c>
      <c r="G11" s="17">
        <f t="shared" si="0"/>
        <v>11</v>
      </c>
      <c r="H11" s="18">
        <f t="shared" si="0"/>
        <v>12</v>
      </c>
    </row>
    <row r="12" spans="2:8" ht="15" customHeight="1">
      <c r="B12" s="27" t="s">
        <v>318</v>
      </c>
      <c r="C12" s="27" t="s">
        <v>68</v>
      </c>
      <c r="D12" s="27" t="s">
        <v>301</v>
      </c>
      <c r="E12" s="27" t="s">
        <v>314</v>
      </c>
      <c r="F12" s="27" t="s">
        <v>309</v>
      </c>
      <c r="G12" s="27" t="s">
        <v>315</v>
      </c>
      <c r="H12" s="27" t="s">
        <v>68</v>
      </c>
    </row>
    <row r="13" spans="2:8" ht="15" customHeight="1">
      <c r="B13" s="27" t="s">
        <v>292</v>
      </c>
      <c r="C13" s="27"/>
      <c r="D13" s="27"/>
      <c r="E13" s="27"/>
      <c r="F13" s="27"/>
      <c r="G13" s="27" t="s">
        <v>303</v>
      </c>
      <c r="H13" s="27"/>
    </row>
    <row r="14" spans="2:8" ht="15" customHeight="1">
      <c r="B14" s="27">
        <v>3000</v>
      </c>
      <c r="C14" s="27">
        <v>0</v>
      </c>
      <c r="D14" s="27">
        <v>9000</v>
      </c>
      <c r="E14" s="27">
        <v>4000</v>
      </c>
      <c r="F14" s="27">
        <v>10000</v>
      </c>
      <c r="G14" s="27">
        <v>20000</v>
      </c>
      <c r="H14" s="27">
        <f>SUM(B14:G14)</f>
        <v>46000</v>
      </c>
    </row>
    <row r="15" spans="2:8" ht="15" customHeight="1">
      <c r="B15" s="28" t="s">
        <v>286</v>
      </c>
      <c r="C15" s="28"/>
      <c r="D15" s="28"/>
      <c r="E15" s="28"/>
      <c r="F15" s="28"/>
      <c r="G15" s="28" t="s">
        <v>285</v>
      </c>
      <c r="H15" s="28"/>
    </row>
    <row r="16" spans="2:8" ht="15" customHeight="1">
      <c r="B16" s="17">
        <f>Dayset(H11,$H$4,$D$3,B$5,ROW())</f>
        <v>13</v>
      </c>
      <c r="C16" s="38">
        <f aca="true" t="shared" si="1" ref="C16:H16">Dayset(B16,$H$4,$D$3,C$5,ROW())</f>
        <v>14</v>
      </c>
      <c r="D16" s="38">
        <f t="shared" si="1"/>
        <v>15</v>
      </c>
      <c r="E16" s="38">
        <f t="shared" si="1"/>
        <v>16</v>
      </c>
      <c r="F16" s="38">
        <f t="shared" si="1"/>
        <v>17</v>
      </c>
      <c r="G16" s="38">
        <f t="shared" si="1"/>
        <v>18</v>
      </c>
      <c r="H16" s="18">
        <f t="shared" si="1"/>
        <v>19</v>
      </c>
    </row>
    <row r="17" spans="2:8" ht="15" customHeight="1">
      <c r="B17" s="29" t="s">
        <v>316</v>
      </c>
      <c r="C17" s="29" t="s">
        <v>322</v>
      </c>
      <c r="D17" s="29" t="s">
        <v>319</v>
      </c>
      <c r="E17" s="29" t="s">
        <v>320</v>
      </c>
      <c r="F17" s="29" t="s">
        <v>319</v>
      </c>
      <c r="G17" s="29" t="s">
        <v>321</v>
      </c>
      <c r="H17" s="29" t="s">
        <v>68</v>
      </c>
    </row>
    <row r="18" spans="2:8" ht="15" customHeight="1">
      <c r="B18" s="27" t="s">
        <v>300</v>
      </c>
      <c r="C18" s="27"/>
      <c r="D18" s="27"/>
      <c r="E18" s="27"/>
      <c r="F18" s="27"/>
      <c r="G18" s="27"/>
      <c r="H18" s="27"/>
    </row>
    <row r="19" spans="2:8" ht="15" customHeight="1">
      <c r="B19" s="27">
        <v>18000</v>
      </c>
      <c r="C19" s="27">
        <v>10000</v>
      </c>
      <c r="D19" s="27">
        <v>9000</v>
      </c>
      <c r="E19" s="27">
        <v>5000</v>
      </c>
      <c r="F19" s="27">
        <v>10000</v>
      </c>
      <c r="G19" s="27">
        <v>8000</v>
      </c>
      <c r="H19" s="27">
        <f>SUM(B19:G19)</f>
        <v>60000</v>
      </c>
    </row>
    <row r="20" spans="2:8" ht="15" customHeight="1">
      <c r="B20" s="28" t="s">
        <v>296</v>
      </c>
      <c r="C20" s="28"/>
      <c r="D20" s="28"/>
      <c r="E20" s="28"/>
      <c r="F20" s="28"/>
      <c r="G20" s="28"/>
      <c r="H20" s="28"/>
    </row>
    <row r="21" spans="2:8" ht="15" customHeight="1">
      <c r="B21" s="17">
        <f>Dayset(H16,$H$4,$D$3,B$5,ROW())</f>
        <v>20</v>
      </c>
      <c r="C21" s="38">
        <f aca="true" t="shared" si="2" ref="C21:H21">Dayset(B21,$H$4,$D$3,C$5,ROW())</f>
        <v>21</v>
      </c>
      <c r="D21" s="38">
        <f t="shared" si="2"/>
        <v>22</v>
      </c>
      <c r="E21" s="38">
        <f t="shared" si="2"/>
        <v>23</v>
      </c>
      <c r="F21" s="38">
        <f t="shared" si="2"/>
        <v>24</v>
      </c>
      <c r="G21" s="38">
        <f t="shared" si="2"/>
        <v>25</v>
      </c>
      <c r="H21" s="18">
        <f t="shared" si="2"/>
        <v>26</v>
      </c>
    </row>
    <row r="22" spans="2:8" ht="15" customHeight="1">
      <c r="B22" s="29" t="s">
        <v>308</v>
      </c>
      <c r="C22" s="29" t="s">
        <v>309</v>
      </c>
      <c r="D22" s="29" t="s">
        <v>302</v>
      </c>
      <c r="E22" s="29" t="s">
        <v>306</v>
      </c>
      <c r="F22" s="29" t="s">
        <v>305</v>
      </c>
      <c r="G22" s="29" t="s">
        <v>305</v>
      </c>
      <c r="H22" s="29" t="s">
        <v>68</v>
      </c>
    </row>
    <row r="23" spans="2:8" ht="15" customHeight="1">
      <c r="B23" s="27" t="s">
        <v>307</v>
      </c>
      <c r="C23" s="27"/>
      <c r="D23" s="27"/>
      <c r="E23" s="27"/>
      <c r="F23" s="27"/>
      <c r="G23" s="27"/>
      <c r="H23" s="27"/>
    </row>
    <row r="24" spans="2:8" ht="15" customHeight="1">
      <c r="B24" s="27">
        <v>16000</v>
      </c>
      <c r="C24" s="27">
        <v>8000</v>
      </c>
      <c r="D24" s="27">
        <v>7000</v>
      </c>
      <c r="E24" s="27">
        <v>4000</v>
      </c>
      <c r="F24" s="27">
        <v>4000</v>
      </c>
      <c r="G24" s="27">
        <v>3000</v>
      </c>
      <c r="H24" s="27">
        <f>SUM(B24:G24)</f>
        <v>42000</v>
      </c>
    </row>
    <row r="25" spans="2:8" ht="15" customHeight="1">
      <c r="B25" s="28" t="s">
        <v>297</v>
      </c>
      <c r="C25" s="28"/>
      <c r="D25" s="28"/>
      <c r="E25" s="28"/>
      <c r="F25" s="28"/>
      <c r="G25" s="28"/>
      <c r="H25" s="28"/>
    </row>
    <row r="26" spans="2:8" ht="15" customHeight="1">
      <c r="B26" s="17">
        <f>Dayset(H21,$H$4,$D$3,B$5,ROW())</f>
        <v>27</v>
      </c>
      <c r="C26" s="38">
        <f aca="true" t="shared" si="3" ref="C26:H26">Dayset(B26,$H$4,$D$3,C$5,ROW())</f>
        <v>28</v>
      </c>
      <c r="D26" s="38">
        <f t="shared" si="3"/>
        <v>29</v>
      </c>
      <c r="E26" s="38">
        <f t="shared" si="3"/>
      </c>
      <c r="F26" s="38">
        <f t="shared" si="3"/>
      </c>
      <c r="G26" s="38">
        <f t="shared" si="3"/>
      </c>
      <c r="H26" s="18">
        <f t="shared" si="3"/>
      </c>
    </row>
    <row r="27" spans="2:8" ht="15" customHeight="1">
      <c r="B27" s="29" t="s">
        <v>298</v>
      </c>
      <c r="C27" s="29" t="s">
        <v>295</v>
      </c>
      <c r="D27" s="29" t="s">
        <v>295</v>
      </c>
      <c r="E27" s="29"/>
      <c r="F27" s="29"/>
      <c r="G27" s="29"/>
      <c r="H27" s="29"/>
    </row>
    <row r="28" spans="2:8" ht="15" customHeight="1">
      <c r="B28" s="27" t="s">
        <v>292</v>
      </c>
      <c r="C28" s="27" t="s">
        <v>310</v>
      </c>
      <c r="D28" s="27"/>
      <c r="E28" s="27"/>
      <c r="F28" s="27"/>
      <c r="G28" s="27"/>
      <c r="H28" s="27"/>
    </row>
    <row r="29" spans="2:8" ht="15" customHeight="1">
      <c r="B29" s="27"/>
      <c r="C29" s="27"/>
      <c r="D29" s="27"/>
      <c r="E29" s="27"/>
      <c r="F29" s="27"/>
      <c r="G29" s="27"/>
      <c r="H29" s="27"/>
    </row>
    <row r="30" spans="2:8" ht="15" customHeight="1">
      <c r="B30" s="28" t="s">
        <v>287</v>
      </c>
      <c r="C30" s="28"/>
      <c r="D30" s="28"/>
      <c r="E30" s="28"/>
      <c r="F30" s="28"/>
      <c r="G30" s="28"/>
      <c r="H30" s="28"/>
    </row>
    <row r="32" spans="2:8" ht="13.5">
      <c r="B32" s="49" t="s">
        <v>326</v>
      </c>
      <c r="C32" s="41"/>
      <c r="D32" s="41"/>
      <c r="E32" s="41"/>
      <c r="F32" s="41"/>
      <c r="G32" s="41"/>
      <c r="H32" s="41"/>
    </row>
    <row r="34" spans="2:8" ht="13.5">
      <c r="B34" s="41" t="s">
        <v>161</v>
      </c>
      <c r="C34" s="57" t="s">
        <v>288</v>
      </c>
      <c r="D34" s="41"/>
      <c r="E34" s="41"/>
      <c r="F34" s="41"/>
      <c r="G34" s="41" t="s">
        <v>164</v>
      </c>
      <c r="H34" s="41"/>
    </row>
    <row r="36" spans="2:8" ht="13.5">
      <c r="B36" s="41" t="s">
        <v>161</v>
      </c>
      <c r="C36" s="57" t="s">
        <v>289</v>
      </c>
      <c r="D36" s="41"/>
      <c r="E36" s="41"/>
      <c r="F36" s="41"/>
      <c r="G36" s="41" t="s">
        <v>164</v>
      </c>
      <c r="H36" s="41"/>
    </row>
    <row r="38" spans="2:8" ht="13.5">
      <c r="B38" s="41" t="s">
        <v>161</v>
      </c>
      <c r="C38" s="57" t="s">
        <v>290</v>
      </c>
      <c r="D38" s="41"/>
      <c r="E38" s="41"/>
      <c r="F38" s="41"/>
      <c r="G38" s="41" t="s">
        <v>164</v>
      </c>
      <c r="H38" s="41"/>
    </row>
    <row r="41" ht="13.5">
      <c r="B41" s="3" t="s">
        <v>323</v>
      </c>
    </row>
    <row r="43" ht="13.5">
      <c r="B43" s="3" t="s">
        <v>324</v>
      </c>
    </row>
    <row r="45" ht="13.5">
      <c r="B45" s="3" t="s">
        <v>325</v>
      </c>
    </row>
    <row r="47" ht="13.5">
      <c r="B47" s="3" t="s">
        <v>327</v>
      </c>
    </row>
    <row r="51" ht="13.5">
      <c r="B51" s="3" t="s">
        <v>328</v>
      </c>
    </row>
  </sheetData>
  <mergeCells count="1">
    <mergeCell ref="B1:C2"/>
  </mergeCells>
  <printOptions horizontalCentered="1"/>
  <pageMargins left="0.1968503937007874" right="0.1968503937007874" top="0.7874015748031497" bottom="0.7874015748031497" header="0.5118110236220472" footer="0.5118110236220472"/>
  <pageSetup horizontalDpi="200" verticalDpi="200" orientation="portrait" paperSize="9" r:id="rId2"/>
  <headerFooter alignWithMargins="0">
    <oddFooter>&amp;L&amp;"HG創英角ﾎﾟｯﾌﾟ体,ﾍﾋﾞｰ"&amp;12Rough,Tough! Sun Swimming School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="85" zoomScaleNormal="85" workbookViewId="0" topLeftCell="A1">
      <pane xSplit="1" ySplit="5" topLeftCell="B9" activePane="bottomRight" state="frozen"/>
      <selection pane="topLeft" activeCell="E68" sqref="E68"/>
      <selection pane="topRight" activeCell="E68" sqref="E68"/>
      <selection pane="bottomLeft" activeCell="E68" sqref="E68"/>
      <selection pane="bottomRight" activeCell="B14" sqref="B14"/>
    </sheetView>
  </sheetViews>
  <sheetFormatPr defaultColWidth="8.796875" defaultRowHeight="14.25"/>
  <cols>
    <col min="1" max="1" width="4.19921875" style="3" customWidth="1"/>
    <col min="2" max="8" width="12.3984375" style="3" customWidth="1"/>
    <col min="9" max="9" width="4.3984375" style="3" customWidth="1"/>
    <col min="10" max="16384" width="9" style="3" customWidth="1"/>
  </cols>
  <sheetData>
    <row r="1" spans="1:3" ht="13.5">
      <c r="A1"/>
      <c r="B1" s="62" t="s">
        <v>88</v>
      </c>
      <c r="C1" s="62"/>
    </row>
    <row r="2" spans="1:3" ht="13.5">
      <c r="A2"/>
      <c r="B2" s="62"/>
      <c r="C2" s="62"/>
    </row>
    <row r="3" spans="4:6" ht="21.75" customHeight="1" thickBot="1">
      <c r="D3" s="16">
        <v>3</v>
      </c>
      <c r="E3" s="1" t="s">
        <v>4</v>
      </c>
      <c r="F3" s="2"/>
    </row>
    <row r="4" ht="12" customHeight="1" thickTop="1">
      <c r="H4" s="20">
        <v>2000</v>
      </c>
    </row>
    <row r="5" spans="2:8" ht="15" customHeight="1">
      <c r="B5" s="19" t="s">
        <v>284</v>
      </c>
      <c r="C5" s="19" t="s">
        <v>218</v>
      </c>
      <c r="D5" s="19" t="s">
        <v>219</v>
      </c>
      <c r="E5" s="19" t="s">
        <v>220</v>
      </c>
      <c r="F5" s="19" t="s">
        <v>221</v>
      </c>
      <c r="G5" s="19" t="s">
        <v>222</v>
      </c>
      <c r="H5" s="19" t="s">
        <v>223</v>
      </c>
    </row>
    <row r="6" spans="2:8" ht="15" customHeight="1">
      <c r="B6" s="17">
        <f>Dayset("",$H$4,$D$3,B$5,ROW())</f>
      </c>
      <c r="C6" s="38">
        <f aca="true" t="shared" si="0" ref="C6:H6">Dayset(B6,$H$4,$D$3,C$5,ROW())</f>
      </c>
      <c r="D6" s="38">
        <f t="shared" si="0"/>
      </c>
      <c r="E6" s="38">
        <f t="shared" si="0"/>
        <v>1</v>
      </c>
      <c r="F6" s="38">
        <f t="shared" si="0"/>
        <v>2</v>
      </c>
      <c r="G6" s="38">
        <f t="shared" si="0"/>
        <v>3</v>
      </c>
      <c r="H6" s="18">
        <f t="shared" si="0"/>
        <v>4</v>
      </c>
    </row>
    <row r="7" spans="2:8" ht="15" customHeight="1">
      <c r="B7" s="27"/>
      <c r="C7" s="27"/>
      <c r="D7" s="27"/>
      <c r="E7" s="27" t="s">
        <v>295</v>
      </c>
      <c r="F7" s="27" t="s">
        <v>295</v>
      </c>
      <c r="G7" s="27" t="s">
        <v>295</v>
      </c>
      <c r="H7" s="27" t="s">
        <v>68</v>
      </c>
    </row>
    <row r="8" spans="2:8" ht="15" customHeight="1">
      <c r="B8" s="27"/>
      <c r="C8" s="27"/>
      <c r="D8" s="27"/>
      <c r="E8" s="27"/>
      <c r="F8" s="27"/>
      <c r="G8" s="27"/>
      <c r="H8" s="27"/>
    </row>
    <row r="9" spans="2:8" ht="15" customHeight="1">
      <c r="B9" s="27"/>
      <c r="C9" s="27"/>
      <c r="D9" s="27"/>
      <c r="E9" s="27"/>
      <c r="F9" s="27"/>
      <c r="G9" s="27"/>
      <c r="H9" s="27"/>
    </row>
    <row r="10" spans="2:8" ht="15" customHeight="1">
      <c r="B10" s="28"/>
      <c r="C10" s="28"/>
      <c r="D10" s="28"/>
      <c r="E10" s="28"/>
      <c r="F10" s="28"/>
      <c r="G10" s="28"/>
      <c r="H10" s="28"/>
    </row>
    <row r="11" spans="2:8" ht="15" customHeight="1">
      <c r="B11" s="17">
        <f>Dayset(H6,$H$4,$D$3,B$5,ROW())</f>
        <v>5</v>
      </c>
      <c r="C11" s="38">
        <f aca="true" t="shared" si="1" ref="C11:H11">Dayset(B11,$H$4,$D$3,C$5,ROW())</f>
        <v>6</v>
      </c>
      <c r="D11" s="38">
        <f t="shared" si="1"/>
        <v>7</v>
      </c>
      <c r="E11" s="38">
        <f t="shared" si="1"/>
        <v>8</v>
      </c>
      <c r="F11" s="38">
        <f t="shared" si="1"/>
        <v>9</v>
      </c>
      <c r="G11" s="38">
        <f t="shared" si="1"/>
        <v>10</v>
      </c>
      <c r="H11" s="18">
        <f t="shared" si="1"/>
        <v>11</v>
      </c>
    </row>
    <row r="12" spans="2:8" ht="15" customHeight="1">
      <c r="B12" s="27" t="s">
        <v>337</v>
      </c>
      <c r="C12" s="27" t="s">
        <v>295</v>
      </c>
      <c r="D12" s="27" t="s">
        <v>295</v>
      </c>
      <c r="E12" s="27" t="s">
        <v>295</v>
      </c>
      <c r="F12" s="27" t="s">
        <v>295</v>
      </c>
      <c r="G12" s="27" t="s">
        <v>295</v>
      </c>
      <c r="H12" s="27" t="s">
        <v>68</v>
      </c>
    </row>
    <row r="13" spans="2:8" ht="15" customHeight="1">
      <c r="B13" s="27" t="s">
        <v>361</v>
      </c>
      <c r="C13" s="27"/>
      <c r="D13" s="27" t="s">
        <v>362</v>
      </c>
      <c r="E13" s="27"/>
      <c r="F13" s="27"/>
      <c r="G13" s="27" t="s">
        <v>362</v>
      </c>
      <c r="H13" s="27" t="s">
        <v>368</v>
      </c>
    </row>
    <row r="14" spans="2:8" ht="15" customHeight="1">
      <c r="B14" s="27" t="s">
        <v>228</v>
      </c>
      <c r="C14" s="27"/>
      <c r="D14" s="27"/>
      <c r="E14" s="27"/>
      <c r="F14" s="27"/>
      <c r="G14" s="27"/>
      <c r="H14" s="27" t="s">
        <v>366</v>
      </c>
    </row>
    <row r="15" spans="2:8" ht="15" customHeight="1">
      <c r="B15" s="46" t="s">
        <v>283</v>
      </c>
      <c r="C15" s="28"/>
      <c r="D15" s="28"/>
      <c r="E15" s="28"/>
      <c r="F15" s="28"/>
      <c r="G15" s="28"/>
      <c r="H15" s="28"/>
    </row>
    <row r="16" spans="2:8" ht="15" customHeight="1">
      <c r="B16" s="17">
        <f>Dayset(H11,$H$4,$D$3,B$5,ROW())</f>
        <v>12</v>
      </c>
      <c r="C16" s="38">
        <f aca="true" t="shared" si="2" ref="C16:H16">Dayset(B16,$H$4,$D$3,C$5,ROW())</f>
        <v>13</v>
      </c>
      <c r="D16" s="38">
        <f t="shared" si="2"/>
        <v>14</v>
      </c>
      <c r="E16" s="38">
        <f t="shared" si="2"/>
        <v>15</v>
      </c>
      <c r="F16" s="38">
        <f t="shared" si="2"/>
        <v>16</v>
      </c>
      <c r="G16" s="38">
        <f t="shared" si="2"/>
        <v>17</v>
      </c>
      <c r="H16" s="18">
        <f t="shared" si="2"/>
        <v>18</v>
      </c>
    </row>
    <row r="17" spans="2:8" ht="15" customHeight="1">
      <c r="B17" s="29" t="s">
        <v>337</v>
      </c>
      <c r="C17" s="29" t="s">
        <v>295</v>
      </c>
      <c r="D17" s="29" t="s">
        <v>295</v>
      </c>
      <c r="E17" s="29" t="s">
        <v>295</v>
      </c>
      <c r="F17" s="29" t="s">
        <v>295</v>
      </c>
      <c r="G17" s="29" t="s">
        <v>295</v>
      </c>
      <c r="H17" s="29" t="s">
        <v>68</v>
      </c>
    </row>
    <row r="18" spans="2:8" ht="15" customHeight="1">
      <c r="B18" s="27" t="s">
        <v>246</v>
      </c>
      <c r="C18" s="27"/>
      <c r="D18" s="27" t="s">
        <v>362</v>
      </c>
      <c r="E18" s="27"/>
      <c r="F18" s="27" t="s">
        <v>343</v>
      </c>
      <c r="G18" s="27" t="s">
        <v>362</v>
      </c>
      <c r="H18" s="27" t="s">
        <v>365</v>
      </c>
    </row>
    <row r="19" spans="2:8" ht="15" customHeight="1">
      <c r="B19" s="27" t="s">
        <v>228</v>
      </c>
      <c r="C19" s="27"/>
      <c r="D19" s="27"/>
      <c r="E19" s="27"/>
      <c r="F19" s="27"/>
      <c r="G19" s="27"/>
      <c r="H19" s="27" t="s">
        <v>367</v>
      </c>
    </row>
    <row r="20" spans="2:8" ht="15" customHeight="1">
      <c r="B20" s="46" t="s">
        <v>363</v>
      </c>
      <c r="C20" s="28"/>
      <c r="D20" s="46"/>
      <c r="E20" s="28"/>
      <c r="F20" s="28"/>
      <c r="G20" s="28"/>
      <c r="H20" s="28"/>
    </row>
    <row r="21" spans="2:8" ht="15" customHeight="1">
      <c r="B21" s="17">
        <f>Dayset(H16,$H$4,$D$3,B$5,ROW())</f>
        <v>19</v>
      </c>
      <c r="C21" s="38">
        <f aca="true" t="shared" si="3" ref="C21:H21">Dayset(B21,$H$4,$D$3,C$5,ROW())</f>
        <v>20</v>
      </c>
      <c r="D21" s="38">
        <f t="shared" si="3"/>
        <v>21</v>
      </c>
      <c r="E21" s="38">
        <f t="shared" si="3"/>
        <v>22</v>
      </c>
      <c r="F21" s="38">
        <f t="shared" si="3"/>
        <v>23</v>
      </c>
      <c r="G21" s="38">
        <f t="shared" si="3"/>
        <v>24</v>
      </c>
      <c r="H21" s="18">
        <f t="shared" si="3"/>
        <v>25</v>
      </c>
    </row>
    <row r="22" spans="2:8" ht="15" customHeight="1">
      <c r="B22" s="29" t="s">
        <v>337</v>
      </c>
      <c r="C22" s="29" t="s">
        <v>337</v>
      </c>
      <c r="D22" s="29" t="s">
        <v>68</v>
      </c>
      <c r="E22" s="29" t="s">
        <v>295</v>
      </c>
      <c r="F22" s="29" t="s">
        <v>295</v>
      </c>
      <c r="G22" s="29" t="s">
        <v>295</v>
      </c>
      <c r="H22" s="29" t="s">
        <v>68</v>
      </c>
    </row>
    <row r="23" spans="2:8" ht="15" customHeight="1">
      <c r="B23" s="27"/>
      <c r="C23" s="27"/>
      <c r="D23" s="27"/>
      <c r="E23" s="27" t="s">
        <v>360</v>
      </c>
      <c r="F23" s="27" t="s">
        <v>360</v>
      </c>
      <c r="G23" s="27" t="s">
        <v>360</v>
      </c>
      <c r="H23" s="27" t="s">
        <v>369</v>
      </c>
    </row>
    <row r="24" spans="2:8" ht="15" customHeight="1">
      <c r="B24" s="27" t="s">
        <v>228</v>
      </c>
      <c r="C24" s="27" t="s">
        <v>228</v>
      </c>
      <c r="D24" s="27"/>
      <c r="E24" s="27"/>
      <c r="F24" s="27"/>
      <c r="G24" s="27"/>
      <c r="H24" s="27" t="s">
        <v>370</v>
      </c>
    </row>
    <row r="25" spans="2:8" ht="15" customHeight="1">
      <c r="B25" s="46"/>
      <c r="C25" s="28" t="s">
        <v>364</v>
      </c>
      <c r="D25" s="28"/>
      <c r="E25" s="28"/>
      <c r="F25" s="28"/>
      <c r="G25" s="28"/>
      <c r="H25" s="28"/>
    </row>
    <row r="26" spans="2:8" ht="15" customHeight="1">
      <c r="B26" s="17">
        <f>Dayset(H21,$H$4,$D$3,B$5,ROW())</f>
        <v>26</v>
      </c>
      <c r="C26" s="38">
        <f aca="true" t="shared" si="4" ref="C26:H26">Dayset(B26,$H$4,$D$3,C$5,ROW())</f>
        <v>27</v>
      </c>
      <c r="D26" s="38">
        <f t="shared" si="4"/>
        <v>28</v>
      </c>
      <c r="E26" s="38">
        <f t="shared" si="4"/>
        <v>29</v>
      </c>
      <c r="F26" s="38">
        <f t="shared" si="4"/>
        <v>30</v>
      </c>
      <c r="G26" s="38">
        <f t="shared" si="4"/>
        <v>31</v>
      </c>
      <c r="H26" s="18">
        <f t="shared" si="4"/>
      </c>
    </row>
    <row r="27" spans="2:8" ht="15" customHeight="1">
      <c r="B27" s="29" t="s">
        <v>329</v>
      </c>
      <c r="C27" s="29" t="s">
        <v>340</v>
      </c>
      <c r="D27" s="29" t="s">
        <v>342</v>
      </c>
      <c r="E27" s="67" t="s">
        <v>334</v>
      </c>
      <c r="F27" s="29"/>
      <c r="G27" s="29"/>
      <c r="H27" s="29" t="s">
        <v>338</v>
      </c>
    </row>
    <row r="28" spans="2:8" ht="15" customHeight="1">
      <c r="B28" s="27"/>
      <c r="C28" s="27" t="s">
        <v>330</v>
      </c>
      <c r="D28" s="39" t="s">
        <v>332</v>
      </c>
      <c r="E28" s="68"/>
      <c r="F28" s="70" t="s">
        <v>335</v>
      </c>
      <c r="G28" s="71"/>
      <c r="H28" s="27" t="s">
        <v>339</v>
      </c>
    </row>
    <row r="29" spans="2:8" ht="15" customHeight="1">
      <c r="B29" s="27"/>
      <c r="C29" s="27" t="s">
        <v>341</v>
      </c>
      <c r="D29" s="39" t="s">
        <v>333</v>
      </c>
      <c r="E29" s="68"/>
      <c r="F29" s="72"/>
      <c r="G29" s="73"/>
      <c r="H29" s="27"/>
    </row>
    <row r="30" spans="2:8" ht="15" customHeight="1">
      <c r="B30" s="46"/>
      <c r="C30" s="46" t="s">
        <v>331</v>
      </c>
      <c r="D30" s="46"/>
      <c r="E30" s="69"/>
      <c r="F30" s="46"/>
      <c r="G30" s="46"/>
      <c r="H30" s="46"/>
    </row>
    <row r="32" spans="2:8" ht="13.5">
      <c r="B32" s="49" t="s">
        <v>336</v>
      </c>
      <c r="C32" s="41"/>
      <c r="D32" s="41"/>
      <c r="E32" s="41"/>
      <c r="F32" s="41"/>
      <c r="G32" s="41"/>
      <c r="H32" s="41"/>
    </row>
    <row r="34" spans="2:8" ht="13.5">
      <c r="B34" s="41" t="s">
        <v>344</v>
      </c>
      <c r="C34" s="57"/>
      <c r="D34" s="41"/>
      <c r="E34" s="41"/>
      <c r="F34" s="41" t="s">
        <v>345</v>
      </c>
      <c r="G34" s="41"/>
      <c r="H34" s="41"/>
    </row>
    <row r="36" spans="2:8" ht="13.5">
      <c r="B36" s="41" t="s">
        <v>346</v>
      </c>
      <c r="C36" s="57"/>
      <c r="D36" s="41"/>
      <c r="E36" s="41"/>
      <c r="F36" s="41"/>
      <c r="G36" s="41"/>
      <c r="H36" s="41"/>
    </row>
    <row r="38" spans="2:8" ht="13.5">
      <c r="B38" s="41" t="s">
        <v>347</v>
      </c>
      <c r="C38" s="57" t="s">
        <v>348</v>
      </c>
      <c r="D38" s="41"/>
      <c r="E38" s="41"/>
      <c r="F38" s="41" t="s">
        <v>349</v>
      </c>
      <c r="G38" s="41"/>
      <c r="H38" s="41"/>
    </row>
    <row r="40" ht="13.5">
      <c r="B40" s="3" t="s">
        <v>350</v>
      </c>
    </row>
    <row r="42" ht="13.5">
      <c r="B42" s="3" t="s">
        <v>351</v>
      </c>
    </row>
    <row r="44" ht="13.5">
      <c r="B44" s="3" t="s">
        <v>352</v>
      </c>
    </row>
    <row r="46" spans="2:4" ht="13.5">
      <c r="B46" s="3" t="s">
        <v>353</v>
      </c>
      <c r="D46" s="3" t="s">
        <v>355</v>
      </c>
    </row>
    <row r="48" spans="3:4" ht="13.5">
      <c r="C48" s="3" t="s">
        <v>354</v>
      </c>
      <c r="D48" s="3" t="s">
        <v>356</v>
      </c>
    </row>
    <row r="50" ht="13.5">
      <c r="B50" s="3" t="s">
        <v>357</v>
      </c>
    </row>
    <row r="51" ht="13.5">
      <c r="B51" s="3" t="s">
        <v>358</v>
      </c>
    </row>
    <row r="53" ht="13.5">
      <c r="B53" s="3" t="s">
        <v>359</v>
      </c>
    </row>
  </sheetData>
  <mergeCells count="3">
    <mergeCell ref="B1:C2"/>
    <mergeCell ref="E27:E30"/>
    <mergeCell ref="F28:G29"/>
  </mergeCells>
  <printOptions horizontalCentered="1"/>
  <pageMargins left="0.1968503937007874" right="0.1968503937007874" top="0.7874015748031497" bottom="0.7874015748031497" header="0.5118110236220472" footer="0.5118110236220472"/>
  <pageSetup horizontalDpi="200" verticalDpi="200" orientation="portrait" paperSize="9" r:id="rId2"/>
  <headerFooter alignWithMargins="0">
    <oddFooter>&amp;L&amp;"HG創英角ﾎﾟｯﾌﾟ体,ﾍﾋﾞｰ"&amp;12Rough,Tough! Sun Swimming School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pane xSplit="1" ySplit="5" topLeftCell="C6" activePane="bottomRight" state="frozen"/>
      <selection pane="topLeft" activeCell="E68" sqref="E68"/>
      <selection pane="topRight" activeCell="E68" sqref="E68"/>
      <selection pane="bottomLeft" activeCell="E68" sqref="E68"/>
      <selection pane="bottomRight" activeCell="D24" sqref="D24"/>
    </sheetView>
  </sheetViews>
  <sheetFormatPr defaultColWidth="8.796875" defaultRowHeight="14.25"/>
  <cols>
    <col min="1" max="1" width="4.19921875" style="3" customWidth="1"/>
    <col min="2" max="8" width="12.3984375" style="3" customWidth="1"/>
    <col min="9" max="9" width="4.3984375" style="3" customWidth="1"/>
    <col min="10" max="16384" width="9" style="3" customWidth="1"/>
  </cols>
  <sheetData>
    <row r="1" spans="1:3" ht="13.5">
      <c r="A1"/>
      <c r="B1" s="62" t="s">
        <v>88</v>
      </c>
      <c r="C1" s="62"/>
    </row>
    <row r="2" spans="1:3" ht="13.5">
      <c r="A2"/>
      <c r="B2" s="62"/>
      <c r="C2" s="62"/>
    </row>
    <row r="3" spans="4:6" ht="21.75" customHeight="1" thickBot="1">
      <c r="D3" s="16">
        <v>4</v>
      </c>
      <c r="E3" s="1" t="s">
        <v>4</v>
      </c>
      <c r="F3" s="2"/>
    </row>
    <row r="4" ht="12" customHeight="1" thickTop="1">
      <c r="H4" s="20">
        <v>2000</v>
      </c>
    </row>
    <row r="5" spans="2:8" ht="15" customHeight="1">
      <c r="B5" s="19" t="s">
        <v>284</v>
      </c>
      <c r="C5" s="19" t="s">
        <v>218</v>
      </c>
      <c r="D5" s="19" t="s">
        <v>219</v>
      </c>
      <c r="E5" s="19" t="s">
        <v>220</v>
      </c>
      <c r="F5" s="19" t="s">
        <v>221</v>
      </c>
      <c r="G5" s="19" t="s">
        <v>222</v>
      </c>
      <c r="H5" s="19" t="s">
        <v>223</v>
      </c>
    </row>
    <row r="6" spans="2:8" ht="15" customHeight="1">
      <c r="B6" s="17">
        <f>Dayset("",$H$4,$D$3,B$5,ROW())</f>
      </c>
      <c r="C6" s="38">
        <f aca="true" t="shared" si="0" ref="C6:H6">Dayset(B6,$H$4,$D$3,C$5,ROW())</f>
      </c>
      <c r="D6" s="38">
        <f t="shared" si="0"/>
      </c>
      <c r="E6" s="38">
        <f t="shared" si="0"/>
      </c>
      <c r="F6" s="38">
        <f t="shared" si="0"/>
      </c>
      <c r="G6" s="38">
        <f t="shared" si="0"/>
      </c>
      <c r="H6" s="18">
        <f t="shared" si="0"/>
        <v>1</v>
      </c>
    </row>
    <row r="7" spans="2:8" ht="15" customHeight="1">
      <c r="B7" s="27"/>
      <c r="C7" s="27"/>
      <c r="D7" s="27"/>
      <c r="E7" s="27"/>
      <c r="F7" s="27"/>
      <c r="G7" s="27"/>
      <c r="H7" s="27" t="s">
        <v>68</v>
      </c>
    </row>
    <row r="8" spans="2:8" ht="15" customHeight="1">
      <c r="B8" s="27"/>
      <c r="C8" s="27"/>
      <c r="D8" s="27"/>
      <c r="E8" s="27"/>
      <c r="F8" s="27"/>
      <c r="G8" s="27"/>
      <c r="H8" s="27"/>
    </row>
    <row r="9" spans="2:8" ht="15" customHeight="1">
      <c r="B9" s="27"/>
      <c r="C9" s="27"/>
      <c r="D9" s="27"/>
      <c r="E9" s="27"/>
      <c r="F9" s="27"/>
      <c r="G9" s="27"/>
      <c r="H9" s="27"/>
    </row>
    <row r="10" spans="2:8" ht="15" customHeight="1">
      <c r="B10" s="28"/>
      <c r="C10" s="28"/>
      <c r="D10" s="28"/>
      <c r="E10" s="28"/>
      <c r="F10" s="28"/>
      <c r="G10" s="28"/>
      <c r="H10" s="28"/>
    </row>
    <row r="11" spans="2:8" ht="15" customHeight="1">
      <c r="B11" s="17">
        <f>Dayset(H6,$H$4,$D$3,B$5,ROW())</f>
        <v>2</v>
      </c>
      <c r="C11" s="38">
        <f aca="true" t="shared" si="1" ref="C11:H11">Dayset(B11,$H$4,$D$3,C$5,ROW())</f>
        <v>3</v>
      </c>
      <c r="D11" s="38">
        <f t="shared" si="1"/>
        <v>4</v>
      </c>
      <c r="E11" s="38">
        <f t="shared" si="1"/>
        <v>5</v>
      </c>
      <c r="F11" s="38">
        <f t="shared" si="1"/>
        <v>6</v>
      </c>
      <c r="G11" s="38">
        <f t="shared" si="1"/>
        <v>7</v>
      </c>
      <c r="H11" s="18">
        <f t="shared" si="1"/>
        <v>8</v>
      </c>
    </row>
    <row r="12" spans="2:8" ht="15" customHeight="1">
      <c r="B12" s="27" t="s">
        <v>337</v>
      </c>
      <c r="C12" s="27" t="s">
        <v>295</v>
      </c>
      <c r="D12" s="27" t="s">
        <v>295</v>
      </c>
      <c r="E12" s="27" t="s">
        <v>295</v>
      </c>
      <c r="F12" s="27" t="s">
        <v>295</v>
      </c>
      <c r="G12" s="27" t="s">
        <v>295</v>
      </c>
      <c r="H12" s="27" t="s">
        <v>68</v>
      </c>
    </row>
    <row r="13" spans="2:8" ht="15" customHeight="1">
      <c r="B13" s="27"/>
      <c r="C13" s="27"/>
      <c r="D13" s="27"/>
      <c r="E13" s="27"/>
      <c r="F13" s="27"/>
      <c r="G13" s="27"/>
      <c r="H13" s="27" t="s">
        <v>373</v>
      </c>
    </row>
    <row r="14" spans="2:8" ht="15" customHeight="1">
      <c r="B14" s="27" t="s">
        <v>372</v>
      </c>
      <c r="C14" s="27"/>
      <c r="D14" s="27"/>
      <c r="E14" s="27"/>
      <c r="F14" s="27"/>
      <c r="G14" s="27"/>
      <c r="H14" s="27"/>
    </row>
    <row r="15" spans="2:8" ht="15" customHeight="1">
      <c r="B15" s="28" t="s">
        <v>101</v>
      </c>
      <c r="C15" s="28"/>
      <c r="D15" s="28"/>
      <c r="E15" s="28"/>
      <c r="F15" s="28"/>
      <c r="G15" s="28"/>
      <c r="H15" s="28"/>
    </row>
    <row r="16" spans="2:8" ht="15" customHeight="1">
      <c r="B16" s="17">
        <f>Dayset(H11,$H$4,$D$3,B$5,ROW())</f>
        <v>9</v>
      </c>
      <c r="C16" s="38">
        <f aca="true" t="shared" si="2" ref="C16:H16">Dayset(B16,$H$4,$D$3,C$5,ROW())</f>
        <v>10</v>
      </c>
      <c r="D16" s="38">
        <f t="shared" si="2"/>
        <v>11</v>
      </c>
      <c r="E16" s="38">
        <f t="shared" si="2"/>
        <v>12</v>
      </c>
      <c r="F16" s="38">
        <f t="shared" si="2"/>
        <v>13</v>
      </c>
      <c r="G16" s="38">
        <f t="shared" si="2"/>
        <v>14</v>
      </c>
      <c r="H16" s="18">
        <f t="shared" si="2"/>
        <v>15</v>
      </c>
    </row>
    <row r="17" spans="2:8" ht="15" customHeight="1">
      <c r="B17" s="29" t="s">
        <v>337</v>
      </c>
      <c r="C17" s="29" t="s">
        <v>295</v>
      </c>
      <c r="D17" s="29" t="s">
        <v>295</v>
      </c>
      <c r="E17" s="29" t="s">
        <v>295</v>
      </c>
      <c r="F17" s="29" t="s">
        <v>295</v>
      </c>
      <c r="G17" s="29" t="s">
        <v>295</v>
      </c>
      <c r="H17" s="29" t="s">
        <v>68</v>
      </c>
    </row>
    <row r="18" spans="2:8" ht="15" customHeight="1">
      <c r="B18" s="27"/>
      <c r="C18" s="27"/>
      <c r="D18" s="27"/>
      <c r="E18" s="27"/>
      <c r="F18" s="27"/>
      <c r="G18" s="27"/>
      <c r="H18" s="27" t="s">
        <v>374</v>
      </c>
    </row>
    <row r="19" spans="2:8" ht="15" customHeight="1">
      <c r="B19" s="27" t="s">
        <v>372</v>
      </c>
      <c r="C19" s="27"/>
      <c r="D19" s="27"/>
      <c r="E19" s="27"/>
      <c r="F19" s="27"/>
      <c r="G19" s="27"/>
      <c r="H19" s="27"/>
    </row>
    <row r="20" spans="2:8" ht="15" customHeight="1">
      <c r="B20" s="28"/>
      <c r="C20" s="28"/>
      <c r="D20" s="28"/>
      <c r="E20" s="28"/>
      <c r="F20" s="28"/>
      <c r="G20" s="28"/>
      <c r="H20" s="28"/>
    </row>
    <row r="21" spans="2:8" ht="15" customHeight="1">
      <c r="B21" s="17">
        <f>Dayset(H16,$H$4,$D$3,B$5,ROW())</f>
        <v>16</v>
      </c>
      <c r="C21" s="38">
        <f aca="true" t="shared" si="3" ref="C21:H21">Dayset(B21,$H$4,$D$3,C$5,ROW())</f>
        <v>17</v>
      </c>
      <c r="D21" s="38">
        <f t="shared" si="3"/>
        <v>18</v>
      </c>
      <c r="E21" s="38">
        <f t="shared" si="3"/>
        <v>19</v>
      </c>
      <c r="F21" s="38">
        <f t="shared" si="3"/>
        <v>20</v>
      </c>
      <c r="G21" s="38">
        <f t="shared" si="3"/>
        <v>21</v>
      </c>
      <c r="H21" s="18">
        <f t="shared" si="3"/>
        <v>22</v>
      </c>
    </row>
    <row r="22" spans="2:8" ht="15" customHeight="1">
      <c r="B22" s="29" t="s">
        <v>337</v>
      </c>
      <c r="C22" s="29" t="s">
        <v>295</v>
      </c>
      <c r="D22" s="29" t="s">
        <v>295</v>
      </c>
      <c r="E22" s="29" t="s">
        <v>295</v>
      </c>
      <c r="F22" s="29" t="s">
        <v>295</v>
      </c>
      <c r="G22" s="29" t="s">
        <v>295</v>
      </c>
      <c r="H22" s="29" t="s">
        <v>68</v>
      </c>
    </row>
    <row r="23" spans="2:8" ht="15" customHeight="1">
      <c r="B23" s="27"/>
      <c r="C23" s="27"/>
      <c r="D23" s="64" t="s">
        <v>386</v>
      </c>
      <c r="E23" s="66"/>
      <c r="F23" s="27"/>
      <c r="G23" s="27"/>
      <c r="H23" s="27" t="s">
        <v>375</v>
      </c>
    </row>
    <row r="24" spans="2:8" ht="15" customHeight="1">
      <c r="B24" s="27" t="s">
        <v>372</v>
      </c>
      <c r="C24" s="27"/>
      <c r="D24" s="27"/>
      <c r="E24" s="27"/>
      <c r="F24" s="27"/>
      <c r="G24" s="27"/>
      <c r="H24" s="27"/>
    </row>
    <row r="25" spans="2:8" ht="15" customHeight="1">
      <c r="B25" s="28"/>
      <c r="C25" s="28"/>
      <c r="D25" s="74" t="s">
        <v>382</v>
      </c>
      <c r="E25" s="75"/>
      <c r="F25" s="75"/>
      <c r="G25" s="75"/>
      <c r="H25" s="76"/>
    </row>
    <row r="26" spans="2:8" ht="15" customHeight="1">
      <c r="B26" s="17" t="str">
        <f>Dayset(H21,$H$4,$D$3,B$5,ROW())</f>
        <v>23/30</v>
      </c>
      <c r="C26" s="38">
        <f aca="true" t="shared" si="4" ref="C26:H26">Dayset(B26,$H$4,$D$3,C$5,ROW())</f>
        <v>24</v>
      </c>
      <c r="D26" s="38">
        <f t="shared" si="4"/>
        <v>25</v>
      </c>
      <c r="E26" s="38">
        <f t="shared" si="4"/>
        <v>26</v>
      </c>
      <c r="F26" s="38">
        <f t="shared" si="4"/>
        <v>27</v>
      </c>
      <c r="G26" s="38">
        <f t="shared" si="4"/>
        <v>28</v>
      </c>
      <c r="H26" s="17">
        <f t="shared" si="4"/>
        <v>29</v>
      </c>
    </row>
    <row r="27" spans="2:8" ht="15" customHeight="1">
      <c r="B27" s="29" t="s">
        <v>337</v>
      </c>
      <c r="C27" s="29" t="s">
        <v>295</v>
      </c>
      <c r="D27" s="29" t="s">
        <v>295</v>
      </c>
      <c r="E27" s="29" t="s">
        <v>295</v>
      </c>
      <c r="F27" s="29" t="s">
        <v>295</v>
      </c>
      <c r="G27" s="29" t="s">
        <v>295</v>
      </c>
      <c r="H27" s="29"/>
    </row>
    <row r="28" spans="2:8" ht="15" customHeight="1">
      <c r="B28" s="27"/>
      <c r="C28" s="27"/>
      <c r="D28" s="27"/>
      <c r="E28" s="27"/>
      <c r="F28" s="27"/>
      <c r="G28" s="27"/>
      <c r="H28" s="27" t="s">
        <v>376</v>
      </c>
    </row>
    <row r="29" spans="2:8" ht="15" customHeight="1">
      <c r="B29" s="27" t="s">
        <v>372</v>
      </c>
      <c r="C29" s="27"/>
      <c r="D29" s="27"/>
      <c r="E29" s="27"/>
      <c r="F29" s="27"/>
      <c r="G29" s="27"/>
      <c r="H29" s="61" t="s">
        <v>377</v>
      </c>
    </row>
    <row r="30" spans="2:8" ht="15" customHeight="1">
      <c r="B30" s="28"/>
      <c r="C30" s="28"/>
      <c r="D30" s="28"/>
      <c r="E30" s="28"/>
      <c r="F30" s="28"/>
      <c r="G30" s="28"/>
      <c r="H30" s="28" t="s">
        <v>371</v>
      </c>
    </row>
    <row r="32" spans="2:8" ht="13.5">
      <c r="B32" s="41" t="s">
        <v>378</v>
      </c>
      <c r="C32" s="41"/>
      <c r="D32" s="41"/>
      <c r="E32" s="41"/>
      <c r="F32" s="41"/>
      <c r="G32" s="41"/>
      <c r="H32" s="41"/>
    </row>
    <row r="33" ht="13.5">
      <c r="B33" s="22"/>
    </row>
    <row r="34" spans="2:8" ht="13.5">
      <c r="B34" s="41" t="s">
        <v>379</v>
      </c>
      <c r="C34" s="41"/>
      <c r="D34" s="41"/>
      <c r="E34" s="41"/>
      <c r="F34" s="41"/>
      <c r="G34" s="41"/>
      <c r="H34" s="41"/>
    </row>
    <row r="36" spans="2:8" ht="13.5">
      <c r="B36" s="41" t="s">
        <v>380</v>
      </c>
      <c r="C36" s="41"/>
      <c r="D36" s="41"/>
      <c r="E36" s="41"/>
      <c r="F36" s="41"/>
      <c r="G36" s="41"/>
      <c r="H36" s="41"/>
    </row>
    <row r="37" ht="13.5">
      <c r="E37" s="3" t="s">
        <v>65</v>
      </c>
    </row>
    <row r="38" spans="2:8" ht="13.5">
      <c r="B38" s="41" t="s">
        <v>381</v>
      </c>
      <c r="C38" s="41"/>
      <c r="D38" s="41"/>
      <c r="E38" s="41"/>
      <c r="F38" s="41"/>
      <c r="G38" s="41"/>
      <c r="H38" s="41"/>
    </row>
    <row r="40" spans="2:8" ht="13.5">
      <c r="B40" s="41" t="s">
        <v>383</v>
      </c>
      <c r="C40" s="41"/>
      <c r="D40" s="41"/>
      <c r="E40" s="41"/>
      <c r="F40" s="41"/>
      <c r="G40" s="41"/>
      <c r="H40" s="41"/>
    </row>
    <row r="42" spans="2:8" ht="13.5">
      <c r="B42" s="41" t="s">
        <v>384</v>
      </c>
      <c r="C42" s="41"/>
      <c r="D42" s="41"/>
      <c r="E42" s="41"/>
      <c r="F42" s="41"/>
      <c r="G42" s="41"/>
      <c r="H42" s="41"/>
    </row>
    <row r="44" ht="13.5">
      <c r="B44" s="41" t="s">
        <v>385</v>
      </c>
    </row>
  </sheetData>
  <mergeCells count="3">
    <mergeCell ref="B1:C2"/>
    <mergeCell ref="D25:H25"/>
    <mergeCell ref="D23:E23"/>
  </mergeCells>
  <printOptions horizontalCentered="1"/>
  <pageMargins left="0.1968503937007874" right="0.1968503937007874" top="0.7874015748031497" bottom="0.7874015748031497" header="0.5118110236220472" footer="0.5118110236220472"/>
  <pageSetup horizontalDpi="200" verticalDpi="200" orientation="portrait" paperSize="9" r:id="rId2"/>
  <headerFooter alignWithMargins="0">
    <oddFooter>&amp;L&amp;"HG創英角ﾎﾟｯﾌﾟ体,ﾍﾋﾞｰ"&amp;12Rough,Tough! Sun Swimming School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="85" zoomScaleNormal="85" workbookViewId="0" topLeftCell="A1">
      <pane xSplit="1" ySplit="5" topLeftCell="B6" activePane="bottomRight" state="frozen"/>
      <selection pane="topLeft" activeCell="E68" sqref="E68"/>
      <selection pane="topRight" activeCell="E68" sqref="E68"/>
      <selection pane="bottomLeft" activeCell="E68" sqref="E68"/>
      <selection pane="bottomRight" activeCell="E68" sqref="E68"/>
    </sheetView>
  </sheetViews>
  <sheetFormatPr defaultColWidth="8.796875" defaultRowHeight="14.25"/>
  <cols>
    <col min="1" max="1" width="4.19921875" style="3" customWidth="1"/>
    <col min="2" max="8" width="12.3984375" style="3" customWidth="1"/>
    <col min="9" max="9" width="4.3984375" style="3" customWidth="1"/>
    <col min="10" max="16384" width="9" style="3" customWidth="1"/>
  </cols>
  <sheetData>
    <row r="1" spans="1:3" ht="13.5">
      <c r="A1"/>
      <c r="B1" s="62" t="s">
        <v>88</v>
      </c>
      <c r="C1" s="62"/>
    </row>
    <row r="2" spans="1:3" ht="13.5">
      <c r="A2"/>
      <c r="B2" s="62"/>
      <c r="C2" s="62"/>
    </row>
    <row r="3" spans="4:6" ht="21.75" customHeight="1" thickBot="1">
      <c r="D3" s="16">
        <v>5</v>
      </c>
      <c r="E3" s="1" t="s">
        <v>4</v>
      </c>
      <c r="F3" s="2"/>
    </row>
    <row r="4" ht="12" customHeight="1" thickTop="1">
      <c r="H4" s="20">
        <v>2000</v>
      </c>
    </row>
    <row r="5" spans="2:8" ht="15" customHeight="1">
      <c r="B5" s="19" t="s">
        <v>284</v>
      </c>
      <c r="C5" s="19" t="s">
        <v>218</v>
      </c>
      <c r="D5" s="19" t="s">
        <v>219</v>
      </c>
      <c r="E5" s="19" t="s">
        <v>220</v>
      </c>
      <c r="F5" s="19" t="s">
        <v>221</v>
      </c>
      <c r="G5" s="19" t="s">
        <v>222</v>
      </c>
      <c r="H5" s="19" t="s">
        <v>223</v>
      </c>
    </row>
    <row r="6" spans="2:8" ht="15" customHeight="1">
      <c r="B6" s="17">
        <f>Dayset("",$H$4,$D$3,B$5,ROW())</f>
      </c>
      <c r="C6" s="38">
        <f aca="true" t="shared" si="0" ref="C6:H6">Dayset(B6,$H$4,$D$3,C$5,ROW())</f>
        <v>1</v>
      </c>
      <c r="D6" s="38">
        <f t="shared" si="0"/>
        <v>2</v>
      </c>
      <c r="E6" s="17">
        <f t="shared" si="0"/>
        <v>3</v>
      </c>
      <c r="F6" s="17">
        <f t="shared" si="0"/>
        <v>4</v>
      </c>
      <c r="G6" s="17">
        <f t="shared" si="0"/>
        <v>5</v>
      </c>
      <c r="H6" s="18">
        <f t="shared" si="0"/>
        <v>6</v>
      </c>
    </row>
    <row r="7" spans="2:8" ht="15" customHeight="1">
      <c r="B7" s="27"/>
      <c r="C7" s="27" t="s">
        <v>295</v>
      </c>
      <c r="D7" s="27" t="s">
        <v>295</v>
      </c>
      <c r="E7" s="27" t="s">
        <v>295</v>
      </c>
      <c r="F7" s="27" t="s">
        <v>295</v>
      </c>
      <c r="G7" s="27" t="s">
        <v>295</v>
      </c>
      <c r="H7" s="27" t="s">
        <v>68</v>
      </c>
    </row>
    <row r="8" spans="2:8" ht="15" customHeight="1">
      <c r="B8" s="27"/>
      <c r="C8" s="27"/>
      <c r="D8" s="27"/>
      <c r="E8" s="27"/>
      <c r="F8" s="27"/>
      <c r="G8" s="27"/>
      <c r="H8" s="27"/>
    </row>
    <row r="9" spans="2:8" ht="15" customHeight="1">
      <c r="B9" s="27"/>
      <c r="C9" s="27"/>
      <c r="D9" s="27"/>
      <c r="E9" s="27"/>
      <c r="F9" s="27"/>
      <c r="G9" s="27"/>
      <c r="H9" s="27"/>
    </row>
    <row r="10" spans="2:8" ht="15" customHeight="1">
      <c r="B10" s="28"/>
      <c r="C10" s="28"/>
      <c r="D10" s="28"/>
      <c r="E10" s="28" t="s">
        <v>387</v>
      </c>
      <c r="F10" s="28" t="s">
        <v>389</v>
      </c>
      <c r="G10" s="28" t="s">
        <v>388</v>
      </c>
      <c r="H10" s="28"/>
    </row>
    <row r="11" spans="2:8" ht="15" customHeight="1">
      <c r="B11" s="17">
        <f>Dayset(H6,$H$4,$D$3,B$5,ROW())</f>
        <v>7</v>
      </c>
      <c r="C11" s="38">
        <f aca="true" t="shared" si="1" ref="C11:H11">Dayset(B11,$H$4,$D$3,C$5,ROW())</f>
        <v>8</v>
      </c>
      <c r="D11" s="38">
        <f t="shared" si="1"/>
        <v>9</v>
      </c>
      <c r="E11" s="38">
        <f t="shared" si="1"/>
        <v>10</v>
      </c>
      <c r="F11" s="38">
        <f t="shared" si="1"/>
        <v>11</v>
      </c>
      <c r="G11" s="38">
        <f t="shared" si="1"/>
        <v>12</v>
      </c>
      <c r="H11" s="18">
        <f t="shared" si="1"/>
        <v>13</v>
      </c>
    </row>
    <row r="12" spans="2:8" ht="15" customHeight="1">
      <c r="B12" s="27" t="s">
        <v>337</v>
      </c>
      <c r="C12" s="27" t="s">
        <v>295</v>
      </c>
      <c r="D12" s="27" t="s">
        <v>295</v>
      </c>
      <c r="E12" s="27" t="s">
        <v>295</v>
      </c>
      <c r="F12" s="27" t="s">
        <v>295</v>
      </c>
      <c r="G12" s="27" t="s">
        <v>295</v>
      </c>
      <c r="H12" s="27" t="s">
        <v>68</v>
      </c>
    </row>
    <row r="13" spans="2:8" ht="15" customHeight="1">
      <c r="B13" s="27"/>
      <c r="C13" s="27"/>
      <c r="D13" s="27"/>
      <c r="E13" s="27"/>
      <c r="F13" s="27"/>
      <c r="G13" s="27"/>
      <c r="H13" s="27"/>
    </row>
    <row r="14" spans="2:8" ht="15" customHeight="1">
      <c r="B14" s="27"/>
      <c r="C14" s="27"/>
      <c r="D14" s="27"/>
      <c r="E14" s="27"/>
      <c r="F14" s="27"/>
      <c r="G14" s="27"/>
      <c r="H14" s="27"/>
    </row>
    <row r="15" spans="2:8" ht="15" customHeight="1">
      <c r="B15" s="28"/>
      <c r="C15" s="28"/>
      <c r="D15" s="28"/>
      <c r="E15" s="28"/>
      <c r="F15" s="28"/>
      <c r="G15" s="28"/>
      <c r="H15" s="28"/>
    </row>
    <row r="16" spans="2:8" ht="15" customHeight="1">
      <c r="B16" s="17">
        <f>Dayset(H11,$H$4,$D$3,B$5,ROW())</f>
        <v>14</v>
      </c>
      <c r="C16" s="38">
        <f aca="true" t="shared" si="2" ref="C16:H16">Dayset(B16,$H$4,$D$3,C$5,ROW())</f>
        <v>15</v>
      </c>
      <c r="D16" s="38">
        <f t="shared" si="2"/>
        <v>16</v>
      </c>
      <c r="E16" s="38">
        <f t="shared" si="2"/>
        <v>17</v>
      </c>
      <c r="F16" s="38">
        <f t="shared" si="2"/>
        <v>18</v>
      </c>
      <c r="G16" s="38">
        <f t="shared" si="2"/>
        <v>19</v>
      </c>
      <c r="H16" s="18">
        <f t="shared" si="2"/>
        <v>20</v>
      </c>
    </row>
    <row r="17" spans="2:8" ht="15" customHeight="1">
      <c r="B17" s="29" t="s">
        <v>337</v>
      </c>
      <c r="C17" s="29" t="s">
        <v>295</v>
      </c>
      <c r="D17" s="29" t="s">
        <v>295</v>
      </c>
      <c r="E17" s="29" t="s">
        <v>295</v>
      </c>
      <c r="F17" s="29" t="s">
        <v>295</v>
      </c>
      <c r="G17" s="29" t="s">
        <v>295</v>
      </c>
      <c r="H17" s="29" t="s">
        <v>68</v>
      </c>
    </row>
    <row r="18" spans="2:8" ht="15" customHeight="1">
      <c r="B18" s="27"/>
      <c r="C18" s="27"/>
      <c r="D18" s="27"/>
      <c r="E18" s="27"/>
      <c r="F18" s="27"/>
      <c r="G18" s="27"/>
      <c r="H18" s="27"/>
    </row>
    <row r="19" spans="2:8" ht="15" customHeight="1">
      <c r="B19" s="27"/>
      <c r="C19" s="27"/>
      <c r="D19" s="27"/>
      <c r="E19" s="27"/>
      <c r="F19" s="27"/>
      <c r="G19" s="27"/>
      <c r="H19" s="27"/>
    </row>
    <row r="20" spans="2:8" ht="15" customHeight="1">
      <c r="B20" s="28"/>
      <c r="C20" s="28"/>
      <c r="D20" s="28"/>
      <c r="E20" s="28"/>
      <c r="F20" s="28"/>
      <c r="G20" s="28"/>
      <c r="H20" s="28"/>
    </row>
    <row r="21" spans="2:8" ht="15" customHeight="1">
      <c r="B21" s="17">
        <f>Dayset(H16,$H$4,$D$3,B$5,ROW())</f>
        <v>21</v>
      </c>
      <c r="C21" s="38">
        <f aca="true" t="shared" si="3" ref="C21:H21">Dayset(B21,$H$4,$D$3,C$5,ROW())</f>
        <v>22</v>
      </c>
      <c r="D21" s="38">
        <f t="shared" si="3"/>
        <v>23</v>
      </c>
      <c r="E21" s="38">
        <f t="shared" si="3"/>
        <v>24</v>
      </c>
      <c r="F21" s="38">
        <f t="shared" si="3"/>
        <v>25</v>
      </c>
      <c r="G21" s="38">
        <f t="shared" si="3"/>
        <v>26</v>
      </c>
      <c r="H21" s="18">
        <f t="shared" si="3"/>
        <v>27</v>
      </c>
    </row>
    <row r="22" spans="2:8" ht="15" customHeight="1">
      <c r="B22" s="29" t="s">
        <v>337</v>
      </c>
      <c r="C22" s="29" t="s">
        <v>295</v>
      </c>
      <c r="D22" s="29" t="s">
        <v>295</v>
      </c>
      <c r="E22" s="29" t="s">
        <v>295</v>
      </c>
      <c r="F22" s="29" t="s">
        <v>295</v>
      </c>
      <c r="G22" s="29" t="s">
        <v>295</v>
      </c>
      <c r="H22" s="29" t="s">
        <v>68</v>
      </c>
    </row>
    <row r="23" spans="2:8" ht="15" customHeight="1">
      <c r="B23" s="27"/>
      <c r="C23" s="27"/>
      <c r="D23" s="27"/>
      <c r="E23" s="27"/>
      <c r="F23" s="27"/>
      <c r="G23" s="27"/>
      <c r="H23" s="27"/>
    </row>
    <row r="24" spans="2:8" ht="15" customHeight="1">
      <c r="B24" s="27"/>
      <c r="C24" s="27"/>
      <c r="D24" s="27"/>
      <c r="E24" s="27"/>
      <c r="F24" s="27"/>
      <c r="G24" s="27"/>
      <c r="H24" s="27"/>
    </row>
    <row r="25" spans="2:8" ht="15" customHeight="1">
      <c r="B25" s="28"/>
      <c r="C25" s="28"/>
      <c r="D25" s="28"/>
      <c r="E25" s="28"/>
      <c r="F25" s="28"/>
      <c r="G25" s="28"/>
      <c r="H25" s="28"/>
    </row>
    <row r="26" spans="2:8" ht="15" customHeight="1">
      <c r="B26" s="17">
        <f>Dayset(H21,$H$4,$D$3,B$5,ROW())</f>
        <v>28</v>
      </c>
      <c r="C26" s="38">
        <f aca="true" t="shared" si="4" ref="C26:H26">Dayset(B26,$H$4,$D$3,C$5,ROW())</f>
        <v>29</v>
      </c>
      <c r="D26" s="38">
        <f t="shared" si="4"/>
        <v>30</v>
      </c>
      <c r="E26" s="38">
        <f t="shared" si="4"/>
        <v>31</v>
      </c>
      <c r="F26" s="38">
        <f t="shared" si="4"/>
      </c>
      <c r="G26" s="38">
        <f t="shared" si="4"/>
      </c>
      <c r="H26" s="18">
        <f t="shared" si="4"/>
      </c>
    </row>
    <row r="27" spans="2:8" ht="15" customHeight="1">
      <c r="B27" s="29" t="s">
        <v>337</v>
      </c>
      <c r="C27" s="29" t="s">
        <v>295</v>
      </c>
      <c r="D27" s="29" t="s">
        <v>295</v>
      </c>
      <c r="E27" s="29" t="s">
        <v>295</v>
      </c>
      <c r="F27" s="29"/>
      <c r="G27" s="29"/>
      <c r="H27" s="29"/>
    </row>
    <row r="28" spans="2:8" ht="15" customHeight="1">
      <c r="B28" s="27"/>
      <c r="C28" s="27"/>
      <c r="D28" s="27"/>
      <c r="E28" s="27"/>
      <c r="F28" s="27"/>
      <c r="G28" s="27"/>
      <c r="H28" s="27"/>
    </row>
    <row r="29" spans="2:8" ht="15" customHeight="1">
      <c r="B29" s="27"/>
      <c r="C29" s="27"/>
      <c r="D29" s="27"/>
      <c r="E29" s="27"/>
      <c r="F29" s="27"/>
      <c r="G29" s="27"/>
      <c r="H29" s="27"/>
    </row>
    <row r="30" spans="2:8" ht="15" customHeight="1">
      <c r="B30" s="28"/>
      <c r="C30" s="28"/>
      <c r="D30" s="28"/>
      <c r="E30" s="28"/>
      <c r="F30" s="28"/>
      <c r="G30" s="28"/>
      <c r="H30" s="28"/>
    </row>
    <row r="33" ht="13.5">
      <c r="B33" s="22"/>
    </row>
    <row r="37" ht="13.5">
      <c r="E37" s="3" t="s">
        <v>65</v>
      </c>
    </row>
  </sheetData>
  <mergeCells count="1">
    <mergeCell ref="B1:C2"/>
  </mergeCells>
  <printOptions horizontalCentered="1"/>
  <pageMargins left="0.1968503937007874" right="0.1968503937007874" top="0.7874015748031497" bottom="0.7874015748031497" header="0.5118110236220472" footer="0.5118110236220472"/>
  <pageSetup horizontalDpi="200" verticalDpi="200" orientation="portrait" paperSize="9" r:id="rId2"/>
  <headerFooter alignWithMargins="0">
    <oddFooter>&amp;L&amp;"HG創英角ﾎﾟｯﾌﾟ体,ﾍﾋﾞｰ"&amp;12Rough,Tough! Sun Swimming School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pane xSplit="1" ySplit="5" topLeftCell="B6" activePane="bottomRight" state="frozen"/>
      <selection pane="topLeft" activeCell="E68" sqref="E68"/>
      <selection pane="topRight" activeCell="E68" sqref="E68"/>
      <selection pane="bottomLeft" activeCell="E68" sqref="E68"/>
      <selection pane="bottomRight" activeCell="E68" sqref="E68"/>
    </sheetView>
  </sheetViews>
  <sheetFormatPr defaultColWidth="8.796875" defaultRowHeight="14.25"/>
  <cols>
    <col min="1" max="1" width="4.19921875" style="3" customWidth="1"/>
    <col min="2" max="8" width="12.3984375" style="3" customWidth="1"/>
    <col min="9" max="9" width="4.3984375" style="3" customWidth="1"/>
    <col min="10" max="16384" width="9" style="3" customWidth="1"/>
  </cols>
  <sheetData>
    <row r="1" spans="1:3" ht="13.5">
      <c r="A1"/>
      <c r="B1" s="62" t="s">
        <v>88</v>
      </c>
      <c r="C1" s="62"/>
    </row>
    <row r="2" spans="1:3" ht="13.5">
      <c r="A2"/>
      <c r="B2" s="62"/>
      <c r="C2" s="62"/>
    </row>
    <row r="3" spans="4:6" ht="21.75" customHeight="1" thickBot="1">
      <c r="D3" s="16">
        <v>6</v>
      </c>
      <c r="E3" s="1" t="s">
        <v>4</v>
      </c>
      <c r="F3" s="2"/>
    </row>
    <row r="4" ht="12" customHeight="1" thickTop="1">
      <c r="H4" s="20">
        <v>2000</v>
      </c>
    </row>
    <row r="5" spans="2:8" ht="15" customHeight="1">
      <c r="B5" s="19" t="s">
        <v>38</v>
      </c>
      <c r="C5" s="19" t="s">
        <v>4</v>
      </c>
      <c r="D5" s="19" t="s">
        <v>60</v>
      </c>
      <c r="E5" s="19" t="s">
        <v>61</v>
      </c>
      <c r="F5" s="19" t="s">
        <v>62</v>
      </c>
      <c r="G5" s="19" t="s">
        <v>63</v>
      </c>
      <c r="H5" s="19" t="s">
        <v>64</v>
      </c>
    </row>
    <row r="6" spans="2:8" ht="15" customHeight="1">
      <c r="B6" s="17">
        <f>Dayset("",$H$4,$D$3,B$5,ROW())</f>
      </c>
      <c r="C6" s="5">
        <f aca="true" t="shared" si="0" ref="C6:H6">Dayset(B6,$H$4,$D$3,C$5,ROW())</f>
      </c>
      <c r="D6" s="5">
        <f t="shared" si="0"/>
      </c>
      <c r="E6" s="5">
        <f t="shared" si="0"/>
      </c>
      <c r="F6" s="5">
        <f t="shared" si="0"/>
        <v>1</v>
      </c>
      <c r="G6" s="5">
        <f t="shared" si="0"/>
        <v>2</v>
      </c>
      <c r="H6" s="18">
        <f t="shared" si="0"/>
        <v>3</v>
      </c>
    </row>
    <row r="7" spans="2:8" ht="15" customHeight="1">
      <c r="B7" s="27"/>
      <c r="C7" s="27"/>
      <c r="D7" s="27"/>
      <c r="E7" s="27"/>
      <c r="F7" s="27"/>
      <c r="G7" s="27"/>
      <c r="H7" s="27"/>
    </row>
    <row r="8" spans="2:8" ht="15" customHeight="1">
      <c r="B8" s="27"/>
      <c r="C8" s="27"/>
      <c r="D8" s="27"/>
      <c r="E8" s="27"/>
      <c r="F8" s="27"/>
      <c r="G8" s="27"/>
      <c r="H8" s="27" t="s">
        <v>86</v>
      </c>
    </row>
    <row r="9" spans="2:8" ht="15" customHeight="1">
      <c r="B9" s="27"/>
      <c r="C9" s="27"/>
      <c r="D9" s="27"/>
      <c r="E9" s="27"/>
      <c r="F9" s="27"/>
      <c r="G9" s="27"/>
      <c r="H9" s="27">
        <f>SUM(B9:G9)</f>
        <v>0</v>
      </c>
    </row>
    <row r="10" spans="2:8" ht="15" customHeight="1">
      <c r="B10" s="28"/>
      <c r="C10" s="28"/>
      <c r="D10" s="28"/>
      <c r="E10" s="28"/>
      <c r="F10" s="28"/>
      <c r="G10" s="28"/>
      <c r="H10" s="28"/>
    </row>
    <row r="11" spans="2:8" ht="15" customHeight="1">
      <c r="B11" s="17">
        <f>Dayset(H6,$H$4,$D$3,B$5,ROW())</f>
        <v>4</v>
      </c>
      <c r="C11" s="5">
        <f aca="true" t="shared" si="1" ref="C11:H11">Dayset(B11,$H$4,$D$3,C$5,ROW())</f>
        <v>5</v>
      </c>
      <c r="D11" s="5">
        <f t="shared" si="1"/>
        <v>6</v>
      </c>
      <c r="E11" s="5">
        <f t="shared" si="1"/>
        <v>7</v>
      </c>
      <c r="F11" s="5">
        <f t="shared" si="1"/>
        <v>8</v>
      </c>
      <c r="G11" s="5">
        <f t="shared" si="1"/>
        <v>9</v>
      </c>
      <c r="H11" s="18">
        <f t="shared" si="1"/>
        <v>10</v>
      </c>
    </row>
    <row r="12" spans="2:8" ht="15" customHeight="1">
      <c r="B12" s="27"/>
      <c r="C12" s="27"/>
      <c r="D12" s="27"/>
      <c r="E12" s="27"/>
      <c r="F12" s="27"/>
      <c r="G12" s="27"/>
      <c r="H12" s="27"/>
    </row>
    <row r="13" spans="2:8" ht="15" customHeight="1">
      <c r="B13" s="27"/>
      <c r="C13" s="27"/>
      <c r="D13" s="27"/>
      <c r="E13" s="27"/>
      <c r="F13" s="27"/>
      <c r="G13" s="27"/>
      <c r="H13" s="27" t="s">
        <v>86</v>
      </c>
    </row>
    <row r="14" spans="2:8" ht="15" customHeight="1"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f>SUM(B14:G14)</f>
        <v>0</v>
      </c>
    </row>
    <row r="15" spans="2:8" ht="15" customHeight="1">
      <c r="B15" s="28"/>
      <c r="C15" s="28"/>
      <c r="D15" s="28"/>
      <c r="E15" s="28"/>
      <c r="F15" s="28"/>
      <c r="G15" s="28"/>
      <c r="H15" s="28"/>
    </row>
    <row r="16" spans="2:8" ht="15" customHeight="1">
      <c r="B16" s="17">
        <f>Dayset(H11,$H$4,$D$3,B$5,ROW())</f>
        <v>11</v>
      </c>
      <c r="C16" s="5">
        <f aca="true" t="shared" si="2" ref="C16:H16">Dayset(B16,$H$4,$D$3,C$5,ROW())</f>
        <v>12</v>
      </c>
      <c r="D16" s="5">
        <f t="shared" si="2"/>
        <v>13</v>
      </c>
      <c r="E16" s="5">
        <f t="shared" si="2"/>
        <v>14</v>
      </c>
      <c r="F16" s="5">
        <f t="shared" si="2"/>
        <v>15</v>
      </c>
      <c r="G16" s="5">
        <f t="shared" si="2"/>
        <v>16</v>
      </c>
      <c r="H16" s="18">
        <f t="shared" si="2"/>
        <v>17</v>
      </c>
    </row>
    <row r="17" spans="2:8" ht="15" customHeight="1">
      <c r="B17" s="29"/>
      <c r="C17" s="29"/>
      <c r="D17" s="29"/>
      <c r="E17" s="29"/>
      <c r="F17" s="29"/>
      <c r="G17" s="29"/>
      <c r="H17" s="29"/>
    </row>
    <row r="18" spans="2:8" ht="15" customHeight="1">
      <c r="B18" s="27"/>
      <c r="C18" s="27"/>
      <c r="D18" s="27"/>
      <c r="E18" s="27"/>
      <c r="F18" s="27"/>
      <c r="G18" s="27"/>
      <c r="H18" s="27" t="s">
        <v>86</v>
      </c>
    </row>
    <row r="19" spans="2:8" ht="15" customHeight="1"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f>SUM(B19:G19)</f>
        <v>0</v>
      </c>
    </row>
    <row r="20" spans="2:8" ht="15" customHeight="1">
      <c r="B20" s="28"/>
      <c r="C20" s="28"/>
      <c r="D20" s="28"/>
      <c r="E20" s="28"/>
      <c r="F20" s="28"/>
      <c r="G20" s="28"/>
      <c r="H20" s="28"/>
    </row>
    <row r="21" spans="2:8" ht="15" customHeight="1">
      <c r="B21" s="17">
        <f>Dayset(H16,$H$4,$D$3,B$5,ROW())</f>
        <v>18</v>
      </c>
      <c r="C21" s="5">
        <f aca="true" t="shared" si="3" ref="C21:H21">Dayset(B21,$H$4,$D$3,C$5,ROW())</f>
        <v>19</v>
      </c>
      <c r="D21" s="5">
        <f t="shared" si="3"/>
        <v>20</v>
      </c>
      <c r="E21" s="5">
        <f t="shared" si="3"/>
        <v>21</v>
      </c>
      <c r="F21" s="5">
        <f t="shared" si="3"/>
        <v>22</v>
      </c>
      <c r="G21" s="5">
        <f t="shared" si="3"/>
        <v>23</v>
      </c>
      <c r="H21" s="18">
        <f t="shared" si="3"/>
        <v>24</v>
      </c>
    </row>
    <row r="22" spans="2:8" ht="15" customHeight="1">
      <c r="B22" s="29"/>
      <c r="C22" s="29"/>
      <c r="D22" s="29"/>
      <c r="E22" s="29"/>
      <c r="F22" s="29"/>
      <c r="G22" s="29"/>
      <c r="H22" s="29"/>
    </row>
    <row r="23" spans="2:8" ht="15" customHeight="1">
      <c r="B23" s="27"/>
      <c r="C23" s="27"/>
      <c r="D23" s="27"/>
      <c r="E23" s="27"/>
      <c r="F23" s="27"/>
      <c r="G23" s="27"/>
      <c r="H23" s="27" t="s">
        <v>86</v>
      </c>
    </row>
    <row r="24" spans="2:8" ht="15" customHeight="1"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f>SUM(B24:G24)</f>
        <v>0</v>
      </c>
    </row>
    <row r="25" spans="2:8" ht="15" customHeight="1">
      <c r="B25" s="28"/>
      <c r="C25" s="28"/>
      <c r="D25" s="28"/>
      <c r="E25" s="28"/>
      <c r="F25" s="28"/>
      <c r="G25" s="28"/>
      <c r="H25" s="28"/>
    </row>
    <row r="26" spans="2:8" ht="15" customHeight="1">
      <c r="B26" s="17">
        <f>Dayset(H21,$H$4,$D$3,B$5,ROW())</f>
        <v>25</v>
      </c>
      <c r="C26" s="5">
        <f aca="true" t="shared" si="4" ref="C26:H26">Dayset(B26,$H$4,$D$3,C$5,ROW())</f>
        <v>26</v>
      </c>
      <c r="D26" s="5">
        <f t="shared" si="4"/>
        <v>27</v>
      </c>
      <c r="E26" s="5">
        <f t="shared" si="4"/>
        <v>28</v>
      </c>
      <c r="F26" s="5">
        <f t="shared" si="4"/>
        <v>29</v>
      </c>
      <c r="G26" s="5">
        <f t="shared" si="4"/>
        <v>30</v>
      </c>
      <c r="H26" s="18">
        <f t="shared" si="4"/>
      </c>
    </row>
    <row r="27" spans="2:8" ht="15" customHeight="1">
      <c r="B27" s="29"/>
      <c r="C27" s="29"/>
      <c r="D27" s="29"/>
      <c r="E27" s="29"/>
      <c r="F27" s="29"/>
      <c r="G27" s="29"/>
      <c r="H27" s="29"/>
    </row>
    <row r="28" spans="2:8" ht="15" customHeight="1">
      <c r="B28" s="27"/>
      <c r="C28" s="27"/>
      <c r="D28" s="27"/>
      <c r="E28" s="27"/>
      <c r="F28" s="27"/>
      <c r="G28" s="27"/>
      <c r="H28" s="27" t="s">
        <v>87</v>
      </c>
    </row>
    <row r="29" spans="2:8" ht="15" customHeight="1"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f>SUM(B29:G29)</f>
        <v>0</v>
      </c>
    </row>
    <row r="30" spans="2:8" ht="15" customHeight="1">
      <c r="B30" s="28"/>
      <c r="C30" s="28"/>
      <c r="D30" s="28"/>
      <c r="E30" s="28"/>
      <c r="F30" s="28"/>
      <c r="G30" s="28"/>
      <c r="H30" s="28">
        <f>H9+H14+H19+H24+H29</f>
        <v>0</v>
      </c>
    </row>
    <row r="33" ht="13.5">
      <c r="B33" s="22"/>
    </row>
    <row r="37" ht="13.5">
      <c r="E37" s="3" t="s">
        <v>65</v>
      </c>
    </row>
  </sheetData>
  <mergeCells count="1">
    <mergeCell ref="B1:C2"/>
  </mergeCells>
  <printOptions horizontalCentered="1"/>
  <pageMargins left="0.1968503937007874" right="0.1968503937007874" top="0.7874015748031497" bottom="0.7874015748031497" header="0.5118110236220472" footer="0.5118110236220472"/>
  <pageSetup horizontalDpi="200" verticalDpi="200" orientation="portrait" paperSize="9" r:id="rId2"/>
  <headerFooter alignWithMargins="0">
    <oddFooter>&amp;L&amp;"HG創英角ﾎﾟｯﾌﾟ体,ﾍﾋﾞｰ"&amp;12Rough,Tough! Sun Swimming School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pane xSplit="1" ySplit="5" topLeftCell="B6" activePane="bottomRight" state="frozen"/>
      <selection pane="topLeft" activeCell="E68" sqref="E68"/>
      <selection pane="topRight" activeCell="E68" sqref="E68"/>
      <selection pane="bottomLeft" activeCell="E68" sqref="E68"/>
      <selection pane="bottomRight" activeCell="E68" sqref="E68"/>
    </sheetView>
  </sheetViews>
  <sheetFormatPr defaultColWidth="8.796875" defaultRowHeight="14.25"/>
  <cols>
    <col min="1" max="1" width="4.19921875" style="3" customWidth="1"/>
    <col min="2" max="8" width="12.3984375" style="3" customWidth="1"/>
    <col min="9" max="9" width="4.3984375" style="3" customWidth="1"/>
    <col min="10" max="16384" width="9" style="3" customWidth="1"/>
  </cols>
  <sheetData>
    <row r="1" spans="1:3" ht="13.5">
      <c r="A1"/>
      <c r="B1" s="62" t="s">
        <v>88</v>
      </c>
      <c r="C1" s="62"/>
    </row>
    <row r="2" spans="1:3" ht="13.5">
      <c r="A2"/>
      <c r="B2" s="62"/>
      <c r="C2" s="62"/>
    </row>
    <row r="3" spans="4:6" ht="21.75" customHeight="1" thickBot="1">
      <c r="D3" s="16">
        <v>7</v>
      </c>
      <c r="E3" s="1" t="s">
        <v>4</v>
      </c>
      <c r="F3" s="2"/>
    </row>
    <row r="4" ht="12" customHeight="1" thickTop="1">
      <c r="H4" s="20">
        <v>2000</v>
      </c>
    </row>
    <row r="5" spans="2:8" ht="15" customHeight="1">
      <c r="B5" s="19" t="s">
        <v>38</v>
      </c>
      <c r="C5" s="19" t="s">
        <v>4</v>
      </c>
      <c r="D5" s="19" t="s">
        <v>60</v>
      </c>
      <c r="E5" s="19" t="s">
        <v>61</v>
      </c>
      <c r="F5" s="19" t="s">
        <v>62</v>
      </c>
      <c r="G5" s="19" t="s">
        <v>63</v>
      </c>
      <c r="H5" s="19" t="s">
        <v>64</v>
      </c>
    </row>
    <row r="6" spans="2:8" ht="15" customHeight="1">
      <c r="B6" s="17">
        <f>Dayset("",$H$4,$D$3,B$5,ROW())</f>
      </c>
      <c r="C6" s="5">
        <f aca="true" t="shared" si="0" ref="C6:H6">Dayset(B6,$H$4,$D$3,C$5,ROW())</f>
      </c>
      <c r="D6" s="5">
        <f t="shared" si="0"/>
      </c>
      <c r="E6" s="5">
        <f t="shared" si="0"/>
      </c>
      <c r="F6" s="5">
        <f t="shared" si="0"/>
      </c>
      <c r="G6" s="5">
        <f t="shared" si="0"/>
      </c>
      <c r="H6" s="18">
        <f t="shared" si="0"/>
        <v>1</v>
      </c>
    </row>
    <row r="7" spans="2:8" ht="15" customHeight="1">
      <c r="B7" s="27"/>
      <c r="C7" s="27"/>
      <c r="D7" s="27"/>
      <c r="E7" s="27"/>
      <c r="F7" s="27"/>
      <c r="G7" s="27"/>
      <c r="H7" s="27"/>
    </row>
    <row r="8" spans="2:8" ht="15" customHeight="1">
      <c r="B8" s="27"/>
      <c r="C8" s="27"/>
      <c r="D8" s="27"/>
      <c r="E8" s="27"/>
      <c r="F8" s="27"/>
      <c r="G8" s="27"/>
      <c r="H8" s="27" t="s">
        <v>86</v>
      </c>
    </row>
    <row r="9" spans="2:8" ht="15" customHeight="1">
      <c r="B9" s="27"/>
      <c r="C9" s="27"/>
      <c r="D9" s="27"/>
      <c r="E9" s="27"/>
      <c r="F9" s="27"/>
      <c r="G9" s="27"/>
      <c r="H9" s="27">
        <f>SUM(B9:G9)</f>
        <v>0</v>
      </c>
    </row>
    <row r="10" spans="2:8" ht="15" customHeight="1">
      <c r="B10" s="28"/>
      <c r="C10" s="28"/>
      <c r="D10" s="28"/>
      <c r="E10" s="28"/>
      <c r="F10" s="28"/>
      <c r="G10" s="28"/>
      <c r="H10" s="28"/>
    </row>
    <row r="11" spans="2:8" ht="15" customHeight="1">
      <c r="B11" s="17">
        <f>Dayset(H6,$H$4,$D$3,B$5,ROW())</f>
        <v>2</v>
      </c>
      <c r="C11" s="5">
        <f aca="true" t="shared" si="1" ref="C11:H11">Dayset(B11,$H$4,$D$3,C$5,ROW())</f>
        <v>3</v>
      </c>
      <c r="D11" s="5">
        <f t="shared" si="1"/>
        <v>4</v>
      </c>
      <c r="E11" s="5">
        <f t="shared" si="1"/>
        <v>5</v>
      </c>
      <c r="F11" s="5">
        <f t="shared" si="1"/>
        <v>6</v>
      </c>
      <c r="G11" s="5">
        <f t="shared" si="1"/>
        <v>7</v>
      </c>
      <c r="H11" s="18">
        <f t="shared" si="1"/>
        <v>8</v>
      </c>
    </row>
    <row r="12" spans="2:8" ht="15" customHeight="1">
      <c r="B12" s="27"/>
      <c r="C12" s="27"/>
      <c r="D12" s="27"/>
      <c r="E12" s="27"/>
      <c r="F12" s="27"/>
      <c r="G12" s="27"/>
      <c r="H12" s="27"/>
    </row>
    <row r="13" spans="2:8" ht="15" customHeight="1">
      <c r="B13" s="27"/>
      <c r="C13" s="27"/>
      <c r="D13" s="27"/>
      <c r="E13" s="27"/>
      <c r="F13" s="27"/>
      <c r="G13" s="27"/>
      <c r="H13" s="27" t="s">
        <v>86</v>
      </c>
    </row>
    <row r="14" spans="2:8" ht="15" customHeight="1"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f>SUM(B14:G14)</f>
        <v>0</v>
      </c>
    </row>
    <row r="15" spans="2:8" ht="15" customHeight="1">
      <c r="B15" s="28"/>
      <c r="C15" s="28"/>
      <c r="D15" s="28"/>
      <c r="E15" s="28"/>
      <c r="F15" s="28"/>
      <c r="G15" s="28"/>
      <c r="H15" s="28"/>
    </row>
    <row r="16" spans="2:8" ht="15" customHeight="1">
      <c r="B16" s="17">
        <f>Dayset(H11,$H$4,$D$3,B$5,ROW())</f>
        <v>9</v>
      </c>
      <c r="C16" s="5">
        <f aca="true" t="shared" si="2" ref="C16:H16">Dayset(B16,$H$4,$D$3,C$5,ROW())</f>
        <v>10</v>
      </c>
      <c r="D16" s="5">
        <f t="shared" si="2"/>
        <v>11</v>
      </c>
      <c r="E16" s="5">
        <f t="shared" si="2"/>
        <v>12</v>
      </c>
      <c r="F16" s="5">
        <f t="shared" si="2"/>
        <v>13</v>
      </c>
      <c r="G16" s="5">
        <f t="shared" si="2"/>
        <v>14</v>
      </c>
      <c r="H16" s="18">
        <f t="shared" si="2"/>
        <v>15</v>
      </c>
    </row>
    <row r="17" spans="2:8" ht="15" customHeight="1">
      <c r="B17" s="29"/>
      <c r="C17" s="29"/>
      <c r="D17" s="29"/>
      <c r="E17" s="29"/>
      <c r="F17" s="29"/>
      <c r="G17" s="29"/>
      <c r="H17" s="29"/>
    </row>
    <row r="18" spans="2:8" ht="15" customHeight="1">
      <c r="B18" s="27"/>
      <c r="C18" s="27"/>
      <c r="D18" s="27"/>
      <c r="E18" s="27"/>
      <c r="F18" s="27"/>
      <c r="G18" s="27"/>
      <c r="H18" s="27" t="s">
        <v>86</v>
      </c>
    </row>
    <row r="19" spans="2:8" ht="15" customHeight="1"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f>SUM(B19:G19)</f>
        <v>0</v>
      </c>
    </row>
    <row r="20" spans="2:8" ht="15" customHeight="1">
      <c r="B20" s="28"/>
      <c r="C20" s="28"/>
      <c r="D20" s="28"/>
      <c r="E20" s="28"/>
      <c r="F20" s="28"/>
      <c r="G20" s="28"/>
      <c r="H20" s="28"/>
    </row>
    <row r="21" spans="2:8" ht="15" customHeight="1">
      <c r="B21" s="17">
        <f>Dayset(H16,$H$4,$D$3,B$5,ROW())</f>
        <v>16</v>
      </c>
      <c r="C21" s="5">
        <f aca="true" t="shared" si="3" ref="C21:H21">Dayset(B21,$H$4,$D$3,C$5,ROW())</f>
        <v>17</v>
      </c>
      <c r="D21" s="5">
        <f t="shared" si="3"/>
        <v>18</v>
      </c>
      <c r="E21" s="5">
        <f t="shared" si="3"/>
        <v>19</v>
      </c>
      <c r="F21" s="5">
        <f t="shared" si="3"/>
        <v>20</v>
      </c>
      <c r="G21" s="5">
        <f t="shared" si="3"/>
        <v>21</v>
      </c>
      <c r="H21" s="18">
        <f t="shared" si="3"/>
        <v>22</v>
      </c>
    </row>
    <row r="22" spans="2:8" ht="15" customHeight="1">
      <c r="B22" s="29"/>
      <c r="C22" s="29"/>
      <c r="D22" s="29"/>
      <c r="E22" s="29"/>
      <c r="F22" s="29"/>
      <c r="G22" s="29"/>
      <c r="H22" s="29"/>
    </row>
    <row r="23" spans="2:8" ht="15" customHeight="1">
      <c r="B23" s="27"/>
      <c r="C23" s="27"/>
      <c r="D23" s="27"/>
      <c r="E23" s="27"/>
      <c r="F23" s="27"/>
      <c r="G23" s="27"/>
      <c r="H23" s="27" t="s">
        <v>86</v>
      </c>
    </row>
    <row r="24" spans="2:8" ht="15" customHeight="1"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f>SUM(B24:G24)</f>
        <v>0</v>
      </c>
    </row>
    <row r="25" spans="2:8" ht="15" customHeight="1">
      <c r="B25" s="28"/>
      <c r="C25" s="28"/>
      <c r="D25" s="28"/>
      <c r="E25" s="28"/>
      <c r="F25" s="28"/>
      <c r="G25" s="28"/>
      <c r="H25" s="28"/>
    </row>
    <row r="26" spans="2:8" ht="15" customHeight="1">
      <c r="B26" s="17" t="str">
        <f>Dayset(H21,$H$4,$D$3,B$5,ROW())</f>
        <v>23/30</v>
      </c>
      <c r="C26" s="5" t="str">
        <f aca="true" t="shared" si="4" ref="C26:H26">Dayset(B26,$H$4,$D$3,C$5,ROW())</f>
        <v>24/31</v>
      </c>
      <c r="D26" s="5">
        <f t="shared" si="4"/>
        <v>25</v>
      </c>
      <c r="E26" s="5">
        <f t="shared" si="4"/>
        <v>26</v>
      </c>
      <c r="F26" s="5">
        <f t="shared" si="4"/>
        <v>27</v>
      </c>
      <c r="G26" s="5">
        <f t="shared" si="4"/>
        <v>28</v>
      </c>
      <c r="H26" s="18">
        <f t="shared" si="4"/>
        <v>29</v>
      </c>
    </row>
    <row r="27" spans="2:8" ht="15" customHeight="1">
      <c r="B27" s="29"/>
      <c r="C27" s="29"/>
      <c r="D27" s="29"/>
      <c r="E27" s="29"/>
      <c r="F27" s="29"/>
      <c r="G27" s="29"/>
      <c r="H27" s="29"/>
    </row>
    <row r="28" spans="2:8" ht="15" customHeight="1">
      <c r="B28" s="27"/>
      <c r="C28" s="27"/>
      <c r="D28" s="27"/>
      <c r="E28" s="27"/>
      <c r="F28" s="27"/>
      <c r="G28" s="27"/>
      <c r="H28" s="27" t="s">
        <v>87</v>
      </c>
    </row>
    <row r="29" spans="2:8" ht="15" customHeight="1"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f>SUM(B29:G29)</f>
        <v>0</v>
      </c>
    </row>
    <row r="30" spans="2:8" ht="15" customHeight="1">
      <c r="B30" s="28"/>
      <c r="C30" s="28"/>
      <c r="D30" s="28"/>
      <c r="E30" s="28"/>
      <c r="F30" s="28"/>
      <c r="G30" s="28"/>
      <c r="H30" s="28">
        <f>H9+H14+H19+H24+H29</f>
        <v>0</v>
      </c>
    </row>
    <row r="33" ht="13.5">
      <c r="B33" s="22"/>
    </row>
    <row r="37" ht="13.5">
      <c r="E37" s="3" t="s">
        <v>65</v>
      </c>
    </row>
  </sheetData>
  <mergeCells count="1">
    <mergeCell ref="B1:C2"/>
  </mergeCells>
  <printOptions horizontalCentered="1"/>
  <pageMargins left="0.1968503937007874" right="0.1968503937007874" top="0.7874015748031497" bottom="0.7874015748031497" header="0.5118110236220472" footer="0.5118110236220472"/>
  <pageSetup horizontalDpi="200" verticalDpi="200" orientation="portrait" paperSize="9" r:id="rId2"/>
  <headerFooter alignWithMargins="0">
    <oddFooter>&amp;L&amp;"HG創英角ﾎﾟｯﾌﾟ体,ﾍﾋﾞｰ"&amp;12Rough,Tough! Sun Swimming School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shimaco.com</dc:creator>
  <cp:keywords/>
  <dc:description/>
  <cp:lastModifiedBy>Hideki Shimatani</cp:lastModifiedBy>
  <cp:lastPrinted>2000-04-02T05:16:58Z</cp:lastPrinted>
  <dcterms:created xsi:type="dcterms:W3CDTF">1998-02-28T15:36:08Z</dcterms:created>
  <dcterms:modified xsi:type="dcterms:W3CDTF">2005-09-20T13:11:36Z</dcterms:modified>
  <cp:category/>
  <cp:version/>
  <cp:contentType/>
  <cp:contentStatus/>
</cp:coreProperties>
</file>